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055" windowHeight="7935"/>
  </bookViews>
  <sheets>
    <sheet name="Data" sheetId="1" r:id="rId1"/>
    <sheet name="Nall" sheetId="2" r:id="rId2"/>
    <sheet name="Ndiff" sheetId="3" r:id="rId3"/>
    <sheet name="Final Analysis" sheetId="4" r:id="rId4"/>
  </sheets>
  <calcPr calcId="145621"/>
</workbook>
</file>

<file path=xl/calcChain.xml><?xml version="1.0" encoding="utf-8"?>
<calcChain xmlns="http://schemas.openxmlformats.org/spreadsheetml/2006/main">
  <c r="D4" i="4" l="1"/>
  <c r="C12" i="4" s="1"/>
  <c r="D2" i="4"/>
  <c r="C8" i="4" s="1"/>
</calcChain>
</file>

<file path=xl/sharedStrings.xml><?xml version="1.0" encoding="utf-8"?>
<sst xmlns="http://schemas.openxmlformats.org/spreadsheetml/2006/main" count="576" uniqueCount="134">
  <si>
    <t>Name of the Owner</t>
  </si>
  <si>
    <t xml:space="preserve">Village </t>
  </si>
  <si>
    <t>Disrict</t>
  </si>
  <si>
    <t>State</t>
  </si>
  <si>
    <t>No. of WEG</t>
  </si>
  <si>
    <t>WEG Rating (kW)</t>
  </si>
  <si>
    <t>Supplier</t>
  </si>
  <si>
    <t>Capacity of project activity (MW)</t>
  </si>
  <si>
    <t>Month / Year of commissioning</t>
  </si>
  <si>
    <t>BP Energy India Pvt. Ltd.</t>
  </si>
  <si>
    <t>Dhule</t>
  </si>
  <si>
    <t>Maharashtra</t>
  </si>
  <si>
    <t>Suzlon</t>
  </si>
  <si>
    <t>Brahmsagar</t>
  </si>
  <si>
    <t>Karnataka</t>
  </si>
  <si>
    <t>Vestas Wind</t>
  </si>
  <si>
    <t>Telagi</t>
  </si>
  <si>
    <t>CLP Windfarm (I) Pvt Ltd</t>
  </si>
  <si>
    <t>Theni</t>
  </si>
  <si>
    <t>Tamil Nadu</t>
  </si>
  <si>
    <t>Gadag</t>
  </si>
  <si>
    <t>Bijapur</t>
  </si>
  <si>
    <t>Enercon</t>
  </si>
  <si>
    <t>DLF Home Developers</t>
  </si>
  <si>
    <t>Palladam</t>
  </si>
  <si>
    <t>Coimbatore</t>
  </si>
  <si>
    <t>Osiyan</t>
  </si>
  <si>
    <t>Jodhpur</t>
  </si>
  <si>
    <t>Rajasthan</t>
  </si>
  <si>
    <t>Enercon Wind Farms (Raj) Pvt. Ltd.</t>
  </si>
  <si>
    <t>Asloi</t>
  </si>
  <si>
    <t>Jaisalmer</t>
  </si>
  <si>
    <t>Enercon (Windfarm) India Ltd.</t>
  </si>
  <si>
    <t>Jogimatti</t>
  </si>
  <si>
    <t>Chitraguda</t>
  </si>
  <si>
    <t>Enercon Wind Farms Hindustan P. Ltd.</t>
  </si>
  <si>
    <t>Madannadu</t>
  </si>
  <si>
    <t>Tumkur</t>
  </si>
  <si>
    <t>Essel Mining &amp; Industries Ltd.</t>
  </si>
  <si>
    <t>Generacion Eolica India Pvt. Ltd.</t>
  </si>
  <si>
    <t>GaDag</t>
  </si>
  <si>
    <t>GACL</t>
  </si>
  <si>
    <t>Abdasa</t>
  </si>
  <si>
    <t>Kachchh</t>
  </si>
  <si>
    <t>Gujarat</t>
  </si>
  <si>
    <t>Amaliyara</t>
  </si>
  <si>
    <t>GMDC</t>
  </si>
  <si>
    <t>Maliya Miyana</t>
  </si>
  <si>
    <t>Kuchch</t>
  </si>
  <si>
    <t xml:space="preserve">Green Infra Windfarms Ltd. </t>
  </si>
  <si>
    <t>Devarkulam</t>
  </si>
  <si>
    <t>Tirunelveli</t>
  </si>
  <si>
    <t xml:space="preserve">GSPC </t>
  </si>
  <si>
    <t>Jakhau</t>
  </si>
  <si>
    <t>Gujarat Fluorochemicals Ltd.</t>
  </si>
  <si>
    <t>Gudepanchgani</t>
  </si>
  <si>
    <t>Sangli</t>
  </si>
  <si>
    <t>Gujarat NRE Coke Limited</t>
  </si>
  <si>
    <t>Chandgai</t>
  </si>
  <si>
    <t>Surajbari</t>
  </si>
  <si>
    <t>Gujarat Paguthan Energy Corp.Ltd.</t>
  </si>
  <si>
    <t>Sumana</t>
  </si>
  <si>
    <t>Jamnagar</t>
  </si>
  <si>
    <t>Hindustan Pertoleum Corporation Ltd.</t>
  </si>
  <si>
    <t>Soda mada</t>
  </si>
  <si>
    <t>HZL</t>
  </si>
  <si>
    <t>IDFC</t>
  </si>
  <si>
    <t>Tiwari</t>
  </si>
  <si>
    <t>IOCL</t>
  </si>
  <si>
    <t>Kohinoor Planet Construction Pvt. Ltd.</t>
  </si>
  <si>
    <t>Kita</t>
  </si>
  <si>
    <t xml:space="preserve">KPR Mill Pvt. Ltd. </t>
  </si>
  <si>
    <t>Veeranam</t>
  </si>
  <si>
    <t>NEG</t>
  </si>
  <si>
    <t>Madras Cement Ltd.</t>
  </si>
  <si>
    <t>Pushpathur</t>
  </si>
  <si>
    <t>Dindigul</t>
  </si>
  <si>
    <t>Udumplet</t>
  </si>
  <si>
    <t>MSPL Group</t>
  </si>
  <si>
    <t>Vestas RRB</t>
  </si>
  <si>
    <t>MSPL Limited</t>
  </si>
  <si>
    <t>Sogi</t>
  </si>
  <si>
    <t>Bellary</t>
  </si>
  <si>
    <t>Jajikalguda</t>
  </si>
  <si>
    <t>Maharastra</t>
  </si>
  <si>
    <t>ONGC</t>
  </si>
  <si>
    <t>Nani Sindhodi</t>
  </si>
  <si>
    <t>Power Finance Corp.</t>
  </si>
  <si>
    <t>Rajasthan State Mines &amp; Mineral Ltd.</t>
  </si>
  <si>
    <t>Tejuva</t>
  </si>
  <si>
    <t>Reliance Innoventures Pvt Ltd</t>
  </si>
  <si>
    <t>Satara</t>
  </si>
  <si>
    <t>Roring 40's Wind Farms Pvt. Ltd</t>
  </si>
  <si>
    <t>Khandke</t>
  </si>
  <si>
    <t>Ahmednagar</t>
  </si>
  <si>
    <t>Ruchi Infrastructure Ltd.</t>
  </si>
  <si>
    <t>Palsodi</t>
  </si>
  <si>
    <t>Ratlam</t>
  </si>
  <si>
    <t>Madhya Pradesh</t>
  </si>
  <si>
    <t>Shanmugavel  Group</t>
  </si>
  <si>
    <t>Ponnapuram</t>
  </si>
  <si>
    <t>Erode</t>
  </si>
  <si>
    <t>NEG- Micon</t>
  </si>
  <si>
    <t>Soundararaja Mills Ltd.</t>
  </si>
  <si>
    <t>Sankaneri</t>
  </si>
  <si>
    <t>SREI</t>
  </si>
  <si>
    <t>Super Wind Project Pvt Ltd</t>
  </si>
  <si>
    <t>Tata Power Company Ltd.</t>
  </si>
  <si>
    <t>Vijayanand Roadlines Ltd</t>
  </si>
  <si>
    <t>Kappatagudda</t>
  </si>
  <si>
    <t>Sr. No.</t>
  </si>
  <si>
    <t>N all = 26</t>
  </si>
  <si>
    <t>Projects in same project capacity cap</t>
  </si>
  <si>
    <r>
      <t>N</t>
    </r>
    <r>
      <rPr>
        <vertAlign val="subscript"/>
        <sz val="11"/>
        <color theme="1"/>
        <rFont val="Times New Roman"/>
        <family val="1"/>
      </rPr>
      <t>diff</t>
    </r>
  </si>
  <si>
    <r>
      <t>N</t>
    </r>
    <r>
      <rPr>
        <vertAlign val="subscript"/>
        <sz val="11"/>
        <color theme="1"/>
        <rFont val="Times New Roman"/>
        <family val="1"/>
      </rPr>
      <t>all</t>
    </r>
  </si>
  <si>
    <t>-</t>
  </si>
  <si>
    <t>=</t>
  </si>
  <si>
    <t>F=1-Ndiff/Nall</t>
  </si>
  <si>
    <t>Nall</t>
  </si>
  <si>
    <t>Ndiff</t>
  </si>
  <si>
    <t>Out of 268 Wind Power Project 3 Project is installed in Gujarat</t>
  </si>
  <si>
    <t>Wind Projects installed in different states are 23, hence Ndiff is 23</t>
  </si>
  <si>
    <t>http://cdm.unfccc.int/Projects/Validation/DB/2WHFROEPK85ARNQ1TVKJV4WC8ATMAB/view.html</t>
  </si>
  <si>
    <t>http://cdm.unfccc.int/Projects/Validation/DB/H88VQDBMZDVSK37NPUUWXHR25K08FR/view.html</t>
  </si>
  <si>
    <t>http://cdm.unfccc.int/Projects/Validation/DB/OB98HGOB9W6DUNN60IUBED9VHZRTUQ/view.html</t>
  </si>
  <si>
    <t>http://cdm.unfccc.int/Projects/Validation/DB/KZWCZQ0R5JCEXUHYOZ5SXHKRQU0I46/view.html</t>
  </si>
  <si>
    <t>http://cdm.unfccc.int/Projects/Validation/DB/B86YECV7ZMPDMHIKTX0S9VXVUMR6CG/view.html</t>
  </si>
  <si>
    <t>http://cdm.unfccc.int/Projects/Validation/DB/V3VLCQGE9AP9TX41VS9FJI8UKLMBOA/view.html</t>
  </si>
  <si>
    <t>http://cdm.unfccc.int/Projects/Validation/DB/JKN7E7WJGVFV54ESYJAM6ONJZFU86D/view.html</t>
  </si>
  <si>
    <t>http://cdm.unfccc.int/Projects/Validation/DB/EW3Z4AISTNLX8HM6DHB55JQMG22UA7/view.html</t>
  </si>
  <si>
    <t>http://cdm.unfccc.int/Projects/Validation/DB/2PRTXEX2D3L8N6SMULG87OVB1WWJPG/view.html</t>
  </si>
  <si>
    <t>CDM Registered Project</t>
  </si>
  <si>
    <t xml:space="preserve">http://cdm.unfccc.int/Projects/Validation/DB/CBEZRP9HZI993GZEUKGZF6JOGZJB45/view.html </t>
  </si>
  <si>
    <t>CDM Validation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</si>
</sst>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" fontId="3" fillId="3" borderId="9" xfId="0" applyNumberFormat="1" applyFont="1" applyFill="1" applyBorder="1" applyAlignment="1">
      <alignment horizontal="center" vertical="center" wrapText="1"/>
    </xf>
    <xf numFmtId="2" fontId="3" fillId="3" borderId="9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4" fillId="0" borderId="1" xfId="0" applyFont="1" applyBorder="1"/>
    <xf numFmtId="0" fontId="0" fillId="0" borderId="1" xfId="0" applyBorder="1"/>
    <xf numFmtId="0" fontId="4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/>
    <xf numFmtId="0" fontId="0" fillId="0" borderId="18" xfId="0" applyBorder="1"/>
    <xf numFmtId="0" fontId="4" fillId="0" borderId="1" xfId="0" applyFont="1" applyBorder="1" applyAlignment="1">
      <alignment horizontal="center"/>
    </xf>
    <xf numFmtId="0" fontId="3" fillId="3" borderId="19" xfId="0" applyFont="1" applyFill="1" applyBorder="1" applyAlignment="1">
      <alignment horizontal="center" vertical="center" wrapText="1"/>
    </xf>
    <xf numFmtId="164" fontId="2" fillId="2" borderId="20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0" fontId="0" fillId="0" borderId="22" xfId="0" applyBorder="1"/>
    <xf numFmtId="0" fontId="0" fillId="0" borderId="4" xfId="0" applyBorder="1"/>
    <xf numFmtId="0" fontId="2" fillId="2" borderId="22" xfId="0" applyFont="1" applyFill="1" applyBorder="1" applyAlignment="1">
      <alignment horizontal="center" vertical="center" wrapText="1"/>
    </xf>
    <xf numFmtId="0" fontId="0" fillId="0" borderId="23" xfId="0" applyBorder="1"/>
    <xf numFmtId="0" fontId="0" fillId="0" borderId="5" xfId="0" applyBorder="1"/>
    <xf numFmtId="0" fontId="0" fillId="0" borderId="24" xfId="0" applyBorder="1"/>
    <xf numFmtId="0" fontId="0" fillId="0" borderId="6" xfId="0" applyBorder="1"/>
    <xf numFmtId="0" fontId="3" fillId="3" borderId="16" xfId="0" applyFont="1" applyFill="1" applyBorder="1" applyAlignment="1">
      <alignment horizontal="center" vertical="center" wrapText="1"/>
    </xf>
    <xf numFmtId="0" fontId="6" fillId="0" borderId="4" xfId="2" applyBorder="1" applyAlignment="1" applyProtection="1"/>
    <xf numFmtId="164" fontId="2" fillId="2" borderId="25" xfId="0" applyNumberFormat="1" applyFont="1" applyFill="1" applyBorder="1" applyAlignment="1">
      <alignment horizontal="center" vertical="center"/>
    </xf>
    <xf numFmtId="0" fontId="0" fillId="0" borderId="26" xfId="0" applyBorder="1"/>
    <xf numFmtId="0" fontId="6" fillId="0" borderId="27" xfId="2" applyBorder="1" applyAlignment="1" applyProtection="1"/>
  </cellXfs>
  <cellStyles count="3">
    <cellStyle name="Hyperlink" xfId="2" builtinId="8"/>
    <cellStyle name="Normal" xfId="0" builtinId="0"/>
    <cellStyle name="Normal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dm.unfccc.int/Projects/Validation/DB/CBEZRP9HZI993GZEUKGZF6JOGZJB45/view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workbookViewId="0">
      <selection activeCell="L5" sqref="L5"/>
    </sheetView>
  </sheetViews>
  <sheetFormatPr defaultRowHeight="15" x14ac:dyDescent="0.25"/>
  <cols>
    <col min="1" max="1" width="9.140625" style="1"/>
    <col min="2" max="2" width="29.42578125" customWidth="1"/>
    <col min="3" max="3" width="12.85546875" customWidth="1"/>
    <col min="4" max="4" width="13.85546875" customWidth="1"/>
    <col min="5" max="5" width="17" customWidth="1"/>
    <col min="6" max="7" width="9.140625" customWidth="1"/>
    <col min="8" max="8" width="12.85546875" customWidth="1"/>
    <col min="9" max="9" width="12.42578125" customWidth="1"/>
    <col min="10" max="10" width="15.42578125" customWidth="1"/>
    <col min="11" max="11" width="10.42578125" customWidth="1"/>
    <col min="12" max="12" width="90.7109375" bestFit="1" customWidth="1"/>
  </cols>
  <sheetData>
    <row r="1" spans="1:12" s="1" customFormat="1" ht="15.75" thickBot="1" x14ac:dyDescent="0.3"/>
    <row r="2" spans="1:12" ht="39" thickBot="1" x14ac:dyDescent="0.3">
      <c r="A2" s="19" t="s">
        <v>110</v>
      </c>
      <c r="B2" s="11" t="s">
        <v>0</v>
      </c>
      <c r="C2" s="8" t="s">
        <v>1</v>
      </c>
      <c r="D2" s="8" t="s">
        <v>2</v>
      </c>
      <c r="E2" s="8" t="s">
        <v>3</v>
      </c>
      <c r="F2" s="9" t="s">
        <v>4</v>
      </c>
      <c r="G2" s="10" t="s">
        <v>5</v>
      </c>
      <c r="H2" s="8" t="s">
        <v>6</v>
      </c>
      <c r="I2" s="10" t="s">
        <v>7</v>
      </c>
      <c r="J2" s="33" t="s">
        <v>8</v>
      </c>
      <c r="K2" s="43" t="s">
        <v>131</v>
      </c>
      <c r="L2" s="20" t="s">
        <v>133</v>
      </c>
    </row>
    <row r="3" spans="1:12" x14ac:dyDescent="0.25">
      <c r="A3" s="15">
        <v>1</v>
      </c>
      <c r="B3" s="12" t="s">
        <v>9</v>
      </c>
      <c r="C3" s="2" t="s">
        <v>10</v>
      </c>
      <c r="D3" s="2" t="s">
        <v>10</v>
      </c>
      <c r="E3" s="2" t="s">
        <v>11</v>
      </c>
      <c r="F3" s="2">
        <v>32</v>
      </c>
      <c r="G3" s="2">
        <v>1250</v>
      </c>
      <c r="H3" s="2" t="s">
        <v>12</v>
      </c>
      <c r="I3" s="3">
        <v>40</v>
      </c>
      <c r="J3" s="34">
        <v>39326</v>
      </c>
      <c r="K3" s="41"/>
      <c r="L3" s="42"/>
    </row>
    <row r="4" spans="1:12" x14ac:dyDescent="0.25">
      <c r="A4" s="15">
        <v>2</v>
      </c>
      <c r="B4" s="13" t="s">
        <v>9</v>
      </c>
      <c r="C4" s="4" t="s">
        <v>13</v>
      </c>
      <c r="D4" s="4"/>
      <c r="E4" s="4" t="s">
        <v>14</v>
      </c>
      <c r="F4" s="4">
        <v>12</v>
      </c>
      <c r="G4" s="4">
        <v>1650</v>
      </c>
      <c r="H4" s="4" t="s">
        <v>15</v>
      </c>
      <c r="I4" s="5">
        <v>19.8</v>
      </c>
      <c r="J4" s="35">
        <v>39692</v>
      </c>
      <c r="K4" s="36"/>
      <c r="L4" s="37"/>
    </row>
    <row r="5" spans="1:12" x14ac:dyDescent="0.25">
      <c r="A5" s="15">
        <v>3</v>
      </c>
      <c r="B5" s="13" t="s">
        <v>9</v>
      </c>
      <c r="C5" s="4" t="s">
        <v>16</v>
      </c>
      <c r="D5" s="4"/>
      <c r="E5" s="4" t="s">
        <v>14</v>
      </c>
      <c r="F5" s="4">
        <v>14</v>
      </c>
      <c r="G5" s="4">
        <v>1650</v>
      </c>
      <c r="H5" s="4" t="s">
        <v>15</v>
      </c>
      <c r="I5" s="5">
        <v>23.1</v>
      </c>
      <c r="J5" s="35">
        <v>39873</v>
      </c>
      <c r="K5" s="36"/>
      <c r="L5" s="37"/>
    </row>
    <row r="6" spans="1:12" x14ac:dyDescent="0.25">
      <c r="A6" s="16">
        <v>4</v>
      </c>
      <c r="B6" s="13" t="s">
        <v>17</v>
      </c>
      <c r="C6" s="4" t="s">
        <v>18</v>
      </c>
      <c r="D6" s="4" t="s">
        <v>18</v>
      </c>
      <c r="E6" s="4" t="s">
        <v>19</v>
      </c>
      <c r="F6" s="4">
        <v>13</v>
      </c>
      <c r="G6" s="4">
        <v>1650</v>
      </c>
      <c r="H6" s="4" t="s">
        <v>15</v>
      </c>
      <c r="I6" s="5">
        <v>21.45</v>
      </c>
      <c r="J6" s="35">
        <v>40238</v>
      </c>
      <c r="K6" s="36"/>
      <c r="L6" s="37"/>
    </row>
    <row r="7" spans="1:12" x14ac:dyDescent="0.25">
      <c r="A7" s="16">
        <v>5</v>
      </c>
      <c r="B7" s="13" t="s">
        <v>17</v>
      </c>
      <c r="C7" s="4" t="s">
        <v>20</v>
      </c>
      <c r="D7" s="4" t="s">
        <v>21</v>
      </c>
      <c r="E7" s="4" t="s">
        <v>14</v>
      </c>
      <c r="F7" s="4">
        <v>26</v>
      </c>
      <c r="G7" s="4">
        <v>800</v>
      </c>
      <c r="H7" s="4" t="s">
        <v>22</v>
      </c>
      <c r="I7" s="5">
        <v>20.8</v>
      </c>
      <c r="J7" s="35">
        <v>40241</v>
      </c>
      <c r="K7" s="36"/>
      <c r="L7" s="37"/>
    </row>
    <row r="8" spans="1:12" x14ac:dyDescent="0.25">
      <c r="A8" s="16">
        <v>6</v>
      </c>
      <c r="B8" s="13" t="s">
        <v>23</v>
      </c>
      <c r="C8" s="4" t="s">
        <v>24</v>
      </c>
      <c r="D8" s="4" t="s">
        <v>25</v>
      </c>
      <c r="E8" s="4" t="s">
        <v>19</v>
      </c>
      <c r="F8" s="4">
        <v>22</v>
      </c>
      <c r="G8" s="4">
        <v>1500</v>
      </c>
      <c r="H8" s="4" t="s">
        <v>12</v>
      </c>
      <c r="I8" s="5">
        <v>33</v>
      </c>
      <c r="J8" s="35">
        <v>39692</v>
      </c>
      <c r="K8" s="36"/>
      <c r="L8" s="37"/>
    </row>
    <row r="9" spans="1:12" x14ac:dyDescent="0.25">
      <c r="A9" s="16">
        <v>7</v>
      </c>
      <c r="B9" s="13" t="s">
        <v>23</v>
      </c>
      <c r="C9" s="4" t="s">
        <v>26</v>
      </c>
      <c r="D9" s="4" t="s">
        <v>27</v>
      </c>
      <c r="E9" s="4" t="s">
        <v>28</v>
      </c>
      <c r="F9" s="4">
        <v>13</v>
      </c>
      <c r="G9" s="4">
        <v>1500</v>
      </c>
      <c r="H9" s="4" t="s">
        <v>12</v>
      </c>
      <c r="I9" s="5">
        <v>19.5</v>
      </c>
      <c r="J9" s="35">
        <v>39692</v>
      </c>
      <c r="K9" s="36"/>
      <c r="L9" s="37"/>
    </row>
    <row r="10" spans="1:12" x14ac:dyDescent="0.25">
      <c r="A10" s="16">
        <v>8</v>
      </c>
      <c r="B10" s="13" t="s">
        <v>29</v>
      </c>
      <c r="C10" s="4" t="s">
        <v>30</v>
      </c>
      <c r="D10" s="4" t="s">
        <v>31</v>
      </c>
      <c r="E10" s="4" t="s">
        <v>28</v>
      </c>
      <c r="F10" s="4">
        <v>30</v>
      </c>
      <c r="G10" s="4">
        <v>800</v>
      </c>
      <c r="H10" s="4" t="s">
        <v>22</v>
      </c>
      <c r="I10" s="5">
        <v>24</v>
      </c>
      <c r="J10" s="35">
        <v>38596</v>
      </c>
      <c r="K10" s="36"/>
      <c r="L10" s="37"/>
    </row>
    <row r="11" spans="1:12" x14ac:dyDescent="0.25">
      <c r="A11" s="16">
        <v>9</v>
      </c>
      <c r="B11" s="13" t="s">
        <v>32</v>
      </c>
      <c r="C11" s="4" t="s">
        <v>33</v>
      </c>
      <c r="D11" s="4" t="s">
        <v>34</v>
      </c>
      <c r="E11" s="4" t="s">
        <v>14</v>
      </c>
      <c r="F11" s="4">
        <v>35</v>
      </c>
      <c r="G11" s="4">
        <v>600</v>
      </c>
      <c r="H11" s="4" t="s">
        <v>22</v>
      </c>
      <c r="I11" s="5">
        <v>21</v>
      </c>
      <c r="J11" s="35">
        <v>38047</v>
      </c>
      <c r="K11" s="36"/>
      <c r="L11" s="37"/>
    </row>
    <row r="12" spans="1:12" ht="25.5" x14ac:dyDescent="0.25">
      <c r="A12" s="16">
        <v>10</v>
      </c>
      <c r="B12" s="13" t="s">
        <v>35</v>
      </c>
      <c r="C12" s="4" t="s">
        <v>36</v>
      </c>
      <c r="D12" s="4" t="s">
        <v>37</v>
      </c>
      <c r="E12" s="4" t="s">
        <v>14</v>
      </c>
      <c r="F12" s="4">
        <v>56</v>
      </c>
      <c r="G12" s="4">
        <v>800</v>
      </c>
      <c r="H12" s="4" t="s">
        <v>22</v>
      </c>
      <c r="I12" s="5">
        <v>44.8</v>
      </c>
      <c r="J12" s="35">
        <v>38961</v>
      </c>
      <c r="K12" s="36"/>
      <c r="L12" s="37"/>
    </row>
    <row r="13" spans="1:12" ht="25.5" x14ac:dyDescent="0.25">
      <c r="A13" s="16">
        <v>11</v>
      </c>
      <c r="B13" s="13" t="s">
        <v>35</v>
      </c>
      <c r="C13" s="4" t="s">
        <v>36</v>
      </c>
      <c r="D13" s="4" t="s">
        <v>37</v>
      </c>
      <c r="E13" s="4" t="s">
        <v>14</v>
      </c>
      <c r="F13" s="4">
        <v>30</v>
      </c>
      <c r="G13" s="4">
        <v>800</v>
      </c>
      <c r="H13" s="4" t="s">
        <v>22</v>
      </c>
      <c r="I13" s="5">
        <v>24</v>
      </c>
      <c r="J13" s="35">
        <v>39142</v>
      </c>
      <c r="K13" s="36"/>
      <c r="L13" s="37"/>
    </row>
    <row r="14" spans="1:12" x14ac:dyDescent="0.25">
      <c r="A14" s="15"/>
      <c r="B14" s="13" t="s">
        <v>38</v>
      </c>
      <c r="C14" s="4" t="s">
        <v>10</v>
      </c>
      <c r="D14" s="4" t="s">
        <v>10</v>
      </c>
      <c r="E14" s="4" t="s">
        <v>11</v>
      </c>
      <c r="F14" s="4">
        <v>24</v>
      </c>
      <c r="G14" s="4">
        <v>1250</v>
      </c>
      <c r="H14" s="4" t="s">
        <v>12</v>
      </c>
      <c r="I14" s="5">
        <v>30</v>
      </c>
      <c r="J14" s="35">
        <v>38596</v>
      </c>
      <c r="K14" s="38">
        <v>1115</v>
      </c>
      <c r="L14" s="37"/>
    </row>
    <row r="15" spans="1:12" x14ac:dyDescent="0.25">
      <c r="A15" s="15"/>
      <c r="B15" s="13" t="s">
        <v>38</v>
      </c>
      <c r="C15" s="4" t="s">
        <v>10</v>
      </c>
      <c r="D15" s="4" t="s">
        <v>10</v>
      </c>
      <c r="E15" s="4" t="s">
        <v>11</v>
      </c>
      <c r="F15" s="4">
        <v>24</v>
      </c>
      <c r="G15" s="4">
        <v>1250</v>
      </c>
      <c r="H15" s="4" t="s">
        <v>12</v>
      </c>
      <c r="I15" s="5">
        <v>30</v>
      </c>
      <c r="J15" s="35">
        <v>38777</v>
      </c>
      <c r="K15" s="38">
        <v>1115</v>
      </c>
      <c r="L15" s="37"/>
    </row>
    <row r="16" spans="1:12" x14ac:dyDescent="0.25">
      <c r="A16" s="15">
        <v>12</v>
      </c>
      <c r="B16" s="13" t="s">
        <v>39</v>
      </c>
      <c r="C16" s="4" t="s">
        <v>20</v>
      </c>
      <c r="D16" s="4" t="s">
        <v>40</v>
      </c>
      <c r="E16" s="4" t="s">
        <v>14</v>
      </c>
      <c r="F16" s="4">
        <v>29</v>
      </c>
      <c r="G16" s="4">
        <v>800</v>
      </c>
      <c r="H16" s="4" t="s">
        <v>22</v>
      </c>
      <c r="I16" s="5">
        <v>23.2</v>
      </c>
      <c r="J16" s="35">
        <v>39873</v>
      </c>
      <c r="K16" s="36"/>
      <c r="L16" s="37"/>
    </row>
    <row r="17" spans="1:12" x14ac:dyDescent="0.25">
      <c r="A17" s="15">
        <v>13</v>
      </c>
      <c r="B17" s="13" t="s">
        <v>41</v>
      </c>
      <c r="C17" s="4" t="s">
        <v>42</v>
      </c>
      <c r="D17" s="4" t="s">
        <v>43</v>
      </c>
      <c r="E17" s="4" t="s">
        <v>44</v>
      </c>
      <c r="F17" s="4">
        <v>19</v>
      </c>
      <c r="G17" s="4">
        <v>1250</v>
      </c>
      <c r="H17" s="4" t="s">
        <v>12</v>
      </c>
      <c r="I17" s="5">
        <v>23.75</v>
      </c>
      <c r="J17" s="35">
        <v>39508</v>
      </c>
      <c r="K17" s="36"/>
      <c r="L17" s="37"/>
    </row>
    <row r="18" spans="1:12" x14ac:dyDescent="0.25">
      <c r="A18" s="15"/>
      <c r="B18" s="13" t="s">
        <v>41</v>
      </c>
      <c r="C18" s="4" t="s">
        <v>45</v>
      </c>
      <c r="D18" s="4" t="s">
        <v>43</v>
      </c>
      <c r="E18" s="4" t="s">
        <v>44</v>
      </c>
      <c r="F18" s="4">
        <v>26</v>
      </c>
      <c r="G18" s="4">
        <v>1500</v>
      </c>
      <c r="H18" s="4" t="s">
        <v>12</v>
      </c>
      <c r="I18" s="5">
        <v>39</v>
      </c>
      <c r="J18" s="35">
        <v>39873</v>
      </c>
      <c r="K18" s="36"/>
      <c r="L18" s="44" t="s">
        <v>132</v>
      </c>
    </row>
    <row r="19" spans="1:12" x14ac:dyDescent="0.25">
      <c r="A19" s="15"/>
      <c r="B19" s="13" t="s">
        <v>46</v>
      </c>
      <c r="C19" s="4" t="s">
        <v>47</v>
      </c>
      <c r="D19" s="4" t="s">
        <v>48</v>
      </c>
      <c r="E19" s="4" t="s">
        <v>44</v>
      </c>
      <c r="F19" s="4">
        <v>13</v>
      </c>
      <c r="G19" s="4">
        <v>1500</v>
      </c>
      <c r="H19" s="4" t="s">
        <v>12</v>
      </c>
      <c r="I19" s="5">
        <v>19.5</v>
      </c>
      <c r="J19" s="35">
        <v>40238</v>
      </c>
      <c r="K19" s="38">
        <v>5141</v>
      </c>
      <c r="L19" s="37"/>
    </row>
    <row r="20" spans="1:12" x14ac:dyDescent="0.25">
      <c r="A20" s="15"/>
      <c r="B20" s="13" t="s">
        <v>49</v>
      </c>
      <c r="C20" s="4" t="s">
        <v>50</v>
      </c>
      <c r="D20" s="4" t="s">
        <v>51</v>
      </c>
      <c r="E20" s="4" t="s">
        <v>19</v>
      </c>
      <c r="F20" s="4">
        <v>16</v>
      </c>
      <c r="G20" s="4">
        <v>1500</v>
      </c>
      <c r="H20" s="4" t="s">
        <v>12</v>
      </c>
      <c r="I20" s="5">
        <v>24</v>
      </c>
      <c r="J20" s="35">
        <v>40057</v>
      </c>
      <c r="K20" s="36"/>
      <c r="L20" s="44" t="s">
        <v>125</v>
      </c>
    </row>
    <row r="21" spans="1:12" x14ac:dyDescent="0.25">
      <c r="A21" s="15"/>
      <c r="B21" s="13" t="s">
        <v>52</v>
      </c>
      <c r="C21" s="4" t="s">
        <v>53</v>
      </c>
      <c r="D21" s="4" t="s">
        <v>48</v>
      </c>
      <c r="E21" s="4" t="s">
        <v>44</v>
      </c>
      <c r="F21" s="4">
        <v>35</v>
      </c>
      <c r="G21" s="4">
        <v>1500</v>
      </c>
      <c r="H21" s="4" t="s">
        <v>12</v>
      </c>
      <c r="I21" s="5">
        <v>52.5</v>
      </c>
      <c r="J21" s="35">
        <v>40057</v>
      </c>
      <c r="K21" s="36"/>
      <c r="L21" s="44" t="s">
        <v>126</v>
      </c>
    </row>
    <row r="22" spans="1:12" ht="14.25" customHeight="1" x14ac:dyDescent="0.25">
      <c r="A22" s="15">
        <v>14</v>
      </c>
      <c r="B22" s="13" t="s">
        <v>54</v>
      </c>
      <c r="C22" s="4" t="s">
        <v>55</v>
      </c>
      <c r="D22" s="4" t="s">
        <v>56</v>
      </c>
      <c r="E22" s="4" t="s">
        <v>11</v>
      </c>
      <c r="F22" s="4">
        <v>14</v>
      </c>
      <c r="G22" s="4">
        <v>1650</v>
      </c>
      <c r="H22" s="4" t="s">
        <v>15</v>
      </c>
      <c r="I22" s="5">
        <v>23.1</v>
      </c>
      <c r="J22" s="35">
        <v>39142</v>
      </c>
      <c r="K22" s="36"/>
      <c r="L22" s="44"/>
    </row>
    <row r="23" spans="1:12" x14ac:dyDescent="0.25">
      <c r="A23" s="15"/>
      <c r="B23" s="13" t="s">
        <v>54</v>
      </c>
      <c r="C23" s="4" t="s">
        <v>26</v>
      </c>
      <c r="D23" s="4" t="s">
        <v>27</v>
      </c>
      <c r="E23" s="4" t="s">
        <v>28</v>
      </c>
      <c r="F23" s="4">
        <v>20</v>
      </c>
      <c r="G23" s="4">
        <v>1500</v>
      </c>
      <c r="H23" s="4" t="s">
        <v>12</v>
      </c>
      <c r="I23" s="5">
        <v>30</v>
      </c>
      <c r="J23" s="35">
        <v>40057</v>
      </c>
      <c r="K23" s="36"/>
      <c r="L23" s="44" t="s">
        <v>130</v>
      </c>
    </row>
    <row r="24" spans="1:12" x14ac:dyDescent="0.25">
      <c r="A24" s="15"/>
      <c r="B24" s="13" t="s">
        <v>57</v>
      </c>
      <c r="C24" s="4" t="s">
        <v>45</v>
      </c>
      <c r="D24" s="4" t="s">
        <v>43</v>
      </c>
      <c r="E24" s="4" t="s">
        <v>44</v>
      </c>
      <c r="F24" s="4">
        <v>26</v>
      </c>
      <c r="G24" s="4">
        <v>1500</v>
      </c>
      <c r="H24" s="4" t="s">
        <v>12</v>
      </c>
      <c r="I24" s="5">
        <v>39</v>
      </c>
      <c r="J24" s="35">
        <v>39692</v>
      </c>
      <c r="K24" s="38">
        <v>5087</v>
      </c>
      <c r="L24" s="37"/>
    </row>
    <row r="25" spans="1:12" x14ac:dyDescent="0.25">
      <c r="A25" s="15"/>
      <c r="B25" s="13" t="s">
        <v>57</v>
      </c>
      <c r="C25" s="4" t="s">
        <v>58</v>
      </c>
      <c r="D25" s="4" t="s">
        <v>43</v>
      </c>
      <c r="E25" s="4" t="s">
        <v>44</v>
      </c>
      <c r="F25" s="4">
        <v>20</v>
      </c>
      <c r="G25" s="4">
        <v>1250</v>
      </c>
      <c r="H25" s="4" t="s">
        <v>12</v>
      </c>
      <c r="I25" s="5">
        <v>25</v>
      </c>
      <c r="J25" s="35">
        <v>38777</v>
      </c>
      <c r="K25" s="36"/>
      <c r="L25" s="44" t="s">
        <v>122</v>
      </c>
    </row>
    <row r="26" spans="1:12" x14ac:dyDescent="0.25">
      <c r="A26" s="15"/>
      <c r="B26" s="13" t="s">
        <v>57</v>
      </c>
      <c r="C26" s="4" t="s">
        <v>59</v>
      </c>
      <c r="D26" s="4" t="s">
        <v>43</v>
      </c>
      <c r="E26" s="4" t="s">
        <v>44</v>
      </c>
      <c r="F26" s="4">
        <v>12</v>
      </c>
      <c r="G26" s="4">
        <v>1500</v>
      </c>
      <c r="H26" s="4" t="s">
        <v>12</v>
      </c>
      <c r="I26" s="5">
        <v>18</v>
      </c>
      <c r="J26" s="35">
        <v>39508</v>
      </c>
      <c r="K26" s="38">
        <v>5087</v>
      </c>
      <c r="L26" s="37"/>
    </row>
    <row r="27" spans="1:12" x14ac:dyDescent="0.25">
      <c r="A27" s="15"/>
      <c r="B27" s="13" t="s">
        <v>60</v>
      </c>
      <c r="C27" s="4" t="s">
        <v>61</v>
      </c>
      <c r="D27" s="4" t="s">
        <v>62</v>
      </c>
      <c r="E27" s="4" t="s">
        <v>44</v>
      </c>
      <c r="F27" s="4">
        <v>32</v>
      </c>
      <c r="G27" s="4">
        <v>800</v>
      </c>
      <c r="H27" s="4" t="s">
        <v>22</v>
      </c>
      <c r="I27" s="5">
        <v>25.6</v>
      </c>
      <c r="J27" s="35">
        <v>39692</v>
      </c>
      <c r="K27" s="38">
        <v>2925</v>
      </c>
      <c r="L27" s="37"/>
    </row>
    <row r="28" spans="1:12" x14ac:dyDescent="0.25">
      <c r="A28" s="15"/>
      <c r="B28" s="13" t="s">
        <v>60</v>
      </c>
      <c r="C28" s="4" t="s">
        <v>61</v>
      </c>
      <c r="D28" s="4" t="s">
        <v>62</v>
      </c>
      <c r="E28" s="4" t="s">
        <v>44</v>
      </c>
      <c r="F28" s="4">
        <v>31</v>
      </c>
      <c r="G28" s="4">
        <v>800</v>
      </c>
      <c r="H28" s="4" t="s">
        <v>22</v>
      </c>
      <c r="I28" s="5">
        <v>24.8</v>
      </c>
      <c r="J28" s="35">
        <v>39873</v>
      </c>
      <c r="K28" s="38">
        <v>2925</v>
      </c>
      <c r="L28" s="37"/>
    </row>
    <row r="29" spans="1:12" ht="25.5" x14ac:dyDescent="0.25">
      <c r="A29" s="15"/>
      <c r="B29" s="13" t="s">
        <v>63</v>
      </c>
      <c r="C29" s="4" t="s">
        <v>64</v>
      </c>
      <c r="D29" s="4" t="s">
        <v>31</v>
      </c>
      <c r="E29" s="4" t="s">
        <v>28</v>
      </c>
      <c r="F29" s="4">
        <v>17</v>
      </c>
      <c r="G29" s="4">
        <v>1250</v>
      </c>
      <c r="H29" s="4" t="s">
        <v>12</v>
      </c>
      <c r="I29" s="5">
        <v>21.25</v>
      </c>
      <c r="J29" s="35">
        <v>39873</v>
      </c>
      <c r="K29" s="36"/>
      <c r="L29" s="44" t="s">
        <v>123</v>
      </c>
    </row>
    <row r="30" spans="1:12" x14ac:dyDescent="0.25">
      <c r="A30" s="15"/>
      <c r="B30" s="13" t="s">
        <v>65</v>
      </c>
      <c r="C30" s="4" t="s">
        <v>61</v>
      </c>
      <c r="D30" s="4" t="s">
        <v>62</v>
      </c>
      <c r="E30" s="4" t="s">
        <v>44</v>
      </c>
      <c r="F30" s="4">
        <v>63</v>
      </c>
      <c r="G30" s="4">
        <v>800</v>
      </c>
      <c r="H30" s="4" t="s">
        <v>22</v>
      </c>
      <c r="I30" s="5">
        <v>50.4</v>
      </c>
      <c r="J30" s="35">
        <v>39142</v>
      </c>
      <c r="K30" s="38">
        <v>1856</v>
      </c>
      <c r="L30" s="37"/>
    </row>
    <row r="31" spans="1:12" x14ac:dyDescent="0.25">
      <c r="A31" s="15"/>
      <c r="B31" s="13" t="s">
        <v>65</v>
      </c>
      <c r="C31" s="4" t="s">
        <v>20</v>
      </c>
      <c r="D31" s="4" t="s">
        <v>40</v>
      </c>
      <c r="E31" s="4" t="s">
        <v>14</v>
      </c>
      <c r="F31" s="4">
        <v>23</v>
      </c>
      <c r="G31" s="4">
        <v>800</v>
      </c>
      <c r="H31" s="4" t="s">
        <v>22</v>
      </c>
      <c r="I31" s="5">
        <v>18.399999999999999</v>
      </c>
      <c r="J31" s="35">
        <v>39508</v>
      </c>
      <c r="K31" s="38">
        <v>1824</v>
      </c>
      <c r="L31" s="37"/>
    </row>
    <row r="32" spans="1:12" x14ac:dyDescent="0.25">
      <c r="A32" s="15">
        <v>15</v>
      </c>
      <c r="B32" s="13" t="s">
        <v>66</v>
      </c>
      <c r="C32" s="4" t="s">
        <v>67</v>
      </c>
      <c r="D32" s="4" t="s">
        <v>27</v>
      </c>
      <c r="E32" s="4" t="s">
        <v>28</v>
      </c>
      <c r="F32" s="4">
        <v>25</v>
      </c>
      <c r="G32" s="4">
        <v>800</v>
      </c>
      <c r="H32" s="4" t="s">
        <v>22</v>
      </c>
      <c r="I32" s="5">
        <v>20</v>
      </c>
      <c r="J32" s="35">
        <v>39692</v>
      </c>
      <c r="K32" s="36"/>
      <c r="L32" s="37"/>
    </row>
    <row r="33" spans="1:12" x14ac:dyDescent="0.25">
      <c r="A33" s="15">
        <v>16</v>
      </c>
      <c r="B33" s="13" t="s">
        <v>68</v>
      </c>
      <c r="C33" s="4" t="s">
        <v>45</v>
      </c>
      <c r="D33" s="4" t="s">
        <v>43</v>
      </c>
      <c r="E33" s="4" t="s">
        <v>44</v>
      </c>
      <c r="F33" s="4">
        <v>14</v>
      </c>
      <c r="G33" s="4">
        <v>1500</v>
      </c>
      <c r="H33" s="4" t="s">
        <v>12</v>
      </c>
      <c r="I33" s="5">
        <v>21</v>
      </c>
      <c r="J33" s="35">
        <v>39873</v>
      </c>
      <c r="K33" s="36"/>
      <c r="L33" s="37"/>
    </row>
    <row r="34" spans="1:12" ht="25.5" x14ac:dyDescent="0.25">
      <c r="A34" s="15"/>
      <c r="B34" s="13" t="s">
        <v>69</v>
      </c>
      <c r="C34" s="4" t="s">
        <v>70</v>
      </c>
      <c r="D34" s="4" t="s">
        <v>31</v>
      </c>
      <c r="E34" s="4" t="s">
        <v>28</v>
      </c>
      <c r="F34" s="4">
        <v>30</v>
      </c>
      <c r="G34" s="4">
        <v>800</v>
      </c>
      <c r="H34" s="4" t="s">
        <v>22</v>
      </c>
      <c r="I34" s="5">
        <v>24</v>
      </c>
      <c r="J34" s="35">
        <v>40238</v>
      </c>
      <c r="K34" s="38">
        <v>4679</v>
      </c>
      <c r="L34" s="37"/>
    </row>
    <row r="35" spans="1:12" x14ac:dyDescent="0.25">
      <c r="A35" s="15">
        <v>17</v>
      </c>
      <c r="B35" s="13" t="s">
        <v>71</v>
      </c>
      <c r="C35" s="4" t="s">
        <v>72</v>
      </c>
      <c r="D35" s="4" t="s">
        <v>51</v>
      </c>
      <c r="E35" s="4" t="s">
        <v>19</v>
      </c>
      <c r="F35" s="4">
        <v>12</v>
      </c>
      <c r="G35" s="4">
        <v>1650</v>
      </c>
      <c r="H35" s="4" t="s">
        <v>73</v>
      </c>
      <c r="I35" s="5">
        <v>19.8</v>
      </c>
      <c r="J35" s="35">
        <v>38777</v>
      </c>
      <c r="K35" s="36"/>
      <c r="L35" s="37"/>
    </row>
    <row r="36" spans="1:12" x14ac:dyDescent="0.25">
      <c r="A36" s="15"/>
      <c r="B36" s="13" t="s">
        <v>74</v>
      </c>
      <c r="C36" s="4" t="s">
        <v>75</v>
      </c>
      <c r="D36" s="4" t="s">
        <v>76</v>
      </c>
      <c r="E36" s="4" t="s">
        <v>19</v>
      </c>
      <c r="F36" s="4">
        <v>45</v>
      </c>
      <c r="G36" s="4">
        <v>800</v>
      </c>
      <c r="H36" s="4" t="s">
        <v>22</v>
      </c>
      <c r="I36" s="5">
        <v>36</v>
      </c>
      <c r="J36" s="35">
        <v>39508</v>
      </c>
      <c r="K36" s="36"/>
      <c r="L36" s="44" t="s">
        <v>124</v>
      </c>
    </row>
    <row r="37" spans="1:12" x14ac:dyDescent="0.25">
      <c r="A37" s="15"/>
      <c r="B37" s="13" t="s">
        <v>74</v>
      </c>
      <c r="C37" s="4" t="s">
        <v>77</v>
      </c>
      <c r="D37" s="4" t="s">
        <v>25</v>
      </c>
      <c r="E37" s="4" t="s">
        <v>19</v>
      </c>
      <c r="F37" s="4">
        <v>12</v>
      </c>
      <c r="G37" s="4">
        <v>1650</v>
      </c>
      <c r="H37" s="4" t="s">
        <v>15</v>
      </c>
      <c r="I37" s="5">
        <v>19.8</v>
      </c>
      <c r="J37" s="35">
        <v>39692</v>
      </c>
      <c r="K37" s="36"/>
      <c r="L37" s="44" t="s">
        <v>124</v>
      </c>
    </row>
    <row r="38" spans="1:12" x14ac:dyDescent="0.25">
      <c r="A38" s="15"/>
      <c r="B38" s="13" t="s">
        <v>78</v>
      </c>
      <c r="C38" s="4" t="s">
        <v>59</v>
      </c>
      <c r="D38" s="4" t="s">
        <v>48</v>
      </c>
      <c r="E38" s="4" t="s">
        <v>44</v>
      </c>
      <c r="F38" s="4">
        <v>50</v>
      </c>
      <c r="G38" s="4">
        <v>600</v>
      </c>
      <c r="H38" s="4" t="s">
        <v>79</v>
      </c>
      <c r="I38" s="5">
        <v>30</v>
      </c>
      <c r="J38" s="35">
        <v>39142</v>
      </c>
      <c r="K38" s="38">
        <v>4026</v>
      </c>
      <c r="L38" s="37"/>
    </row>
    <row r="39" spans="1:12" x14ac:dyDescent="0.25">
      <c r="A39" s="15">
        <v>18</v>
      </c>
      <c r="B39" s="13" t="s">
        <v>80</v>
      </c>
      <c r="C39" s="4" t="s">
        <v>81</v>
      </c>
      <c r="D39" s="4" t="s">
        <v>82</v>
      </c>
      <c r="E39" s="4" t="s">
        <v>14</v>
      </c>
      <c r="F39" s="4">
        <v>19</v>
      </c>
      <c r="G39" s="4">
        <v>1250</v>
      </c>
      <c r="H39" s="4" t="s">
        <v>12</v>
      </c>
      <c r="I39" s="5">
        <v>23.75</v>
      </c>
      <c r="J39" s="35">
        <v>38412</v>
      </c>
      <c r="K39" s="36"/>
      <c r="L39" s="37"/>
    </row>
    <row r="40" spans="1:12" x14ac:dyDescent="0.25">
      <c r="A40" s="15">
        <v>19</v>
      </c>
      <c r="B40" s="13" t="s">
        <v>80</v>
      </c>
      <c r="C40" s="4" t="s">
        <v>83</v>
      </c>
      <c r="D40" s="4" t="s">
        <v>82</v>
      </c>
      <c r="E40" s="4" t="s">
        <v>14</v>
      </c>
      <c r="F40" s="4">
        <v>15</v>
      </c>
      <c r="G40" s="4">
        <v>1250</v>
      </c>
      <c r="H40" s="4" t="s">
        <v>12</v>
      </c>
      <c r="I40" s="5">
        <v>18.75</v>
      </c>
      <c r="J40" s="35">
        <v>38412</v>
      </c>
      <c r="K40" s="36"/>
      <c r="L40" s="37"/>
    </row>
    <row r="41" spans="1:12" x14ac:dyDescent="0.25">
      <c r="A41" s="15"/>
      <c r="B41" s="13" t="s">
        <v>80</v>
      </c>
      <c r="C41" s="4" t="s">
        <v>10</v>
      </c>
      <c r="D41" s="4" t="s">
        <v>10</v>
      </c>
      <c r="E41" s="4" t="s">
        <v>84</v>
      </c>
      <c r="F41" s="4">
        <v>16</v>
      </c>
      <c r="G41" s="4">
        <v>1250</v>
      </c>
      <c r="H41" s="4" t="s">
        <v>12</v>
      </c>
      <c r="I41" s="5">
        <v>20</v>
      </c>
      <c r="J41" s="35">
        <v>38777</v>
      </c>
      <c r="K41" s="38">
        <v>4437</v>
      </c>
      <c r="L41" s="37"/>
    </row>
    <row r="42" spans="1:12" x14ac:dyDescent="0.25">
      <c r="A42" s="15"/>
      <c r="B42" s="13" t="s">
        <v>85</v>
      </c>
      <c r="C42" s="4" t="s">
        <v>86</v>
      </c>
      <c r="D42" s="4" t="s">
        <v>43</v>
      </c>
      <c r="E42" s="4" t="s">
        <v>44</v>
      </c>
      <c r="F42" s="4">
        <v>31</v>
      </c>
      <c r="G42" s="4">
        <v>1500</v>
      </c>
      <c r="H42" s="4" t="s">
        <v>12</v>
      </c>
      <c r="I42" s="5">
        <v>46.5</v>
      </c>
      <c r="J42" s="35">
        <v>39692</v>
      </c>
      <c r="K42" s="38">
        <v>2856</v>
      </c>
      <c r="L42" s="37"/>
    </row>
    <row r="43" spans="1:12" x14ac:dyDescent="0.25">
      <c r="A43" s="15">
        <v>20</v>
      </c>
      <c r="B43" s="13" t="s">
        <v>87</v>
      </c>
      <c r="C43" s="4" t="s">
        <v>31</v>
      </c>
      <c r="D43" s="4" t="s">
        <v>31</v>
      </c>
      <c r="E43" s="4" t="s">
        <v>28</v>
      </c>
      <c r="F43" s="4">
        <v>40</v>
      </c>
      <c r="G43" s="4">
        <v>600</v>
      </c>
      <c r="H43" s="4" t="s">
        <v>22</v>
      </c>
      <c r="I43" s="5">
        <v>24</v>
      </c>
      <c r="J43" s="35">
        <v>38047</v>
      </c>
      <c r="K43" s="36"/>
      <c r="L43" s="37"/>
    </row>
    <row r="44" spans="1:12" ht="25.5" x14ac:dyDescent="0.25">
      <c r="A44" s="15"/>
      <c r="B44" s="13" t="s">
        <v>88</v>
      </c>
      <c r="C44" s="4" t="s">
        <v>89</v>
      </c>
      <c r="D44" s="4" t="s">
        <v>31</v>
      </c>
      <c r="E44" s="4" t="s">
        <v>28</v>
      </c>
      <c r="F44" s="4">
        <v>15</v>
      </c>
      <c r="G44" s="4">
        <v>2100</v>
      </c>
      <c r="H44" s="4" t="s">
        <v>12</v>
      </c>
      <c r="I44" s="5">
        <v>31.5</v>
      </c>
      <c r="J44" s="35">
        <v>40238</v>
      </c>
      <c r="K44" s="36"/>
      <c r="L44" s="37"/>
    </row>
    <row r="45" spans="1:12" ht="25.5" x14ac:dyDescent="0.25">
      <c r="A45" s="15">
        <v>21</v>
      </c>
      <c r="B45" s="13" t="s">
        <v>90</v>
      </c>
      <c r="C45" s="4" t="s">
        <v>55</v>
      </c>
      <c r="D45" s="4" t="s">
        <v>91</v>
      </c>
      <c r="E45" s="4" t="s">
        <v>11</v>
      </c>
      <c r="F45" s="4">
        <v>25</v>
      </c>
      <c r="G45" s="4">
        <v>1500</v>
      </c>
      <c r="H45" s="4" t="s">
        <v>12</v>
      </c>
      <c r="I45" s="5">
        <v>37.5</v>
      </c>
      <c r="J45" s="35">
        <v>39508</v>
      </c>
      <c r="K45" s="36"/>
      <c r="L45" s="37"/>
    </row>
    <row r="46" spans="1:12" x14ac:dyDescent="0.25">
      <c r="A46" s="15"/>
      <c r="B46" s="13" t="s">
        <v>92</v>
      </c>
      <c r="C46" s="4" t="s">
        <v>93</v>
      </c>
      <c r="D46" s="4" t="s">
        <v>94</v>
      </c>
      <c r="E46" s="4" t="s">
        <v>11</v>
      </c>
      <c r="F46" s="4">
        <v>35</v>
      </c>
      <c r="G46" s="4">
        <v>800</v>
      </c>
      <c r="H46" s="4" t="s">
        <v>22</v>
      </c>
      <c r="I46" s="5">
        <v>28</v>
      </c>
      <c r="J46" s="35">
        <v>39508</v>
      </c>
      <c r="K46" s="38">
        <v>3298</v>
      </c>
      <c r="L46" s="37"/>
    </row>
    <row r="47" spans="1:12" x14ac:dyDescent="0.25">
      <c r="A47" s="15">
        <v>22</v>
      </c>
      <c r="B47" s="13" t="s">
        <v>95</v>
      </c>
      <c r="C47" s="4" t="s">
        <v>96</v>
      </c>
      <c r="D47" s="4" t="s">
        <v>97</v>
      </c>
      <c r="E47" s="4" t="s">
        <v>98</v>
      </c>
      <c r="F47" s="4">
        <v>12</v>
      </c>
      <c r="G47" s="4">
        <v>1500</v>
      </c>
      <c r="H47" s="4" t="s">
        <v>12</v>
      </c>
      <c r="I47" s="5">
        <v>18</v>
      </c>
      <c r="J47" s="35">
        <v>39508</v>
      </c>
      <c r="K47" s="36"/>
      <c r="L47" s="37"/>
    </row>
    <row r="48" spans="1:12" x14ac:dyDescent="0.25">
      <c r="A48" s="15">
        <v>23</v>
      </c>
      <c r="B48" s="13" t="s">
        <v>99</v>
      </c>
      <c r="C48" s="4" t="s">
        <v>100</v>
      </c>
      <c r="D48" s="4" t="s">
        <v>101</v>
      </c>
      <c r="E48" s="4" t="s">
        <v>19</v>
      </c>
      <c r="F48" s="4">
        <v>34</v>
      </c>
      <c r="G48" s="4">
        <v>750</v>
      </c>
      <c r="H48" s="4" t="s">
        <v>102</v>
      </c>
      <c r="I48" s="5">
        <v>25.5</v>
      </c>
      <c r="J48" s="35">
        <v>38231</v>
      </c>
      <c r="K48" s="36"/>
      <c r="L48" s="37"/>
    </row>
    <row r="49" spans="1:12" x14ac:dyDescent="0.25">
      <c r="A49" s="15">
        <v>24</v>
      </c>
      <c r="B49" s="13" t="s">
        <v>103</v>
      </c>
      <c r="C49" s="4" t="s">
        <v>104</v>
      </c>
      <c r="D49" s="4" t="s">
        <v>51</v>
      </c>
      <c r="E49" s="4" t="s">
        <v>19</v>
      </c>
      <c r="F49" s="4">
        <v>16</v>
      </c>
      <c r="G49" s="4">
        <v>1250</v>
      </c>
      <c r="H49" s="4" t="s">
        <v>12</v>
      </c>
      <c r="I49" s="5">
        <v>20</v>
      </c>
      <c r="J49" s="35">
        <v>38777</v>
      </c>
      <c r="K49" s="36"/>
      <c r="L49" s="37"/>
    </row>
    <row r="50" spans="1:12" x14ac:dyDescent="0.25">
      <c r="A50" s="15">
        <v>25</v>
      </c>
      <c r="B50" s="13" t="s">
        <v>105</v>
      </c>
      <c r="C50" s="4" t="s">
        <v>61</v>
      </c>
      <c r="D50" s="4" t="s">
        <v>62</v>
      </c>
      <c r="E50" s="4" t="s">
        <v>44</v>
      </c>
      <c r="F50" s="4">
        <v>31</v>
      </c>
      <c r="G50" s="4">
        <v>800</v>
      </c>
      <c r="H50" s="4" t="s">
        <v>22</v>
      </c>
      <c r="I50" s="5">
        <v>24.8</v>
      </c>
      <c r="J50" s="35">
        <v>39142</v>
      </c>
      <c r="K50" s="36"/>
      <c r="L50" s="37"/>
    </row>
    <row r="51" spans="1:12" x14ac:dyDescent="0.25">
      <c r="A51" s="15"/>
      <c r="B51" s="13" t="s">
        <v>106</v>
      </c>
      <c r="C51" s="4" t="s">
        <v>50</v>
      </c>
      <c r="D51" s="4" t="s">
        <v>51</v>
      </c>
      <c r="E51" s="4" t="s">
        <v>19</v>
      </c>
      <c r="F51" s="4">
        <v>13</v>
      </c>
      <c r="G51" s="4">
        <v>1500</v>
      </c>
      <c r="H51" s="4" t="s">
        <v>12</v>
      </c>
      <c r="I51" s="5">
        <v>19.5</v>
      </c>
      <c r="J51" s="35">
        <v>39692</v>
      </c>
      <c r="K51" s="38">
        <v>3884</v>
      </c>
      <c r="L51" s="37"/>
    </row>
    <row r="52" spans="1:12" x14ac:dyDescent="0.25">
      <c r="A52" s="15"/>
      <c r="B52" s="13" t="s">
        <v>107</v>
      </c>
      <c r="C52" s="4" t="s">
        <v>61</v>
      </c>
      <c r="D52" s="4" t="s">
        <v>62</v>
      </c>
      <c r="E52" s="4" t="s">
        <v>44</v>
      </c>
      <c r="F52" s="4">
        <v>26</v>
      </c>
      <c r="G52" s="4">
        <v>800</v>
      </c>
      <c r="H52" s="4" t="s">
        <v>22</v>
      </c>
      <c r="I52" s="5">
        <v>20.8</v>
      </c>
      <c r="J52" s="35">
        <v>40057</v>
      </c>
      <c r="K52" s="36"/>
      <c r="L52" s="44" t="s">
        <v>127</v>
      </c>
    </row>
    <row r="53" spans="1:12" x14ac:dyDescent="0.25">
      <c r="A53" s="15"/>
      <c r="B53" s="13" t="s">
        <v>107</v>
      </c>
      <c r="C53" s="4" t="s">
        <v>20</v>
      </c>
      <c r="D53" s="4" t="s">
        <v>40</v>
      </c>
      <c r="E53" s="4" t="s">
        <v>14</v>
      </c>
      <c r="F53" s="4">
        <v>45</v>
      </c>
      <c r="G53" s="4">
        <v>800</v>
      </c>
      <c r="H53" s="4" t="s">
        <v>22</v>
      </c>
      <c r="I53" s="5">
        <v>36</v>
      </c>
      <c r="J53" s="35">
        <v>39873</v>
      </c>
      <c r="K53" s="36"/>
      <c r="L53" s="44" t="s">
        <v>128</v>
      </c>
    </row>
    <row r="54" spans="1:12" x14ac:dyDescent="0.25">
      <c r="A54" s="15"/>
      <c r="B54" s="13" t="s">
        <v>107</v>
      </c>
      <c r="C54" s="4" t="s">
        <v>93</v>
      </c>
      <c r="D54" s="4" t="s">
        <v>94</v>
      </c>
      <c r="E54" s="4" t="s">
        <v>11</v>
      </c>
      <c r="F54" s="4">
        <v>47</v>
      </c>
      <c r="G54" s="4">
        <v>800</v>
      </c>
      <c r="H54" s="4" t="s">
        <v>22</v>
      </c>
      <c r="I54" s="5">
        <v>37.6</v>
      </c>
      <c r="J54" s="35">
        <v>39142</v>
      </c>
      <c r="K54" s="36"/>
      <c r="L54" s="44" t="s">
        <v>129</v>
      </c>
    </row>
    <row r="55" spans="1:12" x14ac:dyDescent="0.25">
      <c r="A55" s="15"/>
      <c r="B55" s="13" t="s">
        <v>107</v>
      </c>
      <c r="C55" s="4" t="s">
        <v>20</v>
      </c>
      <c r="D55" s="4" t="s">
        <v>20</v>
      </c>
      <c r="E55" s="4" t="s">
        <v>14</v>
      </c>
      <c r="F55" s="4">
        <v>45</v>
      </c>
      <c r="G55" s="4">
        <v>800</v>
      </c>
      <c r="H55" s="4" t="s">
        <v>22</v>
      </c>
      <c r="I55" s="5">
        <v>36</v>
      </c>
      <c r="J55" s="35">
        <v>39873</v>
      </c>
      <c r="K55" s="36"/>
      <c r="L55" s="44" t="s">
        <v>128</v>
      </c>
    </row>
    <row r="56" spans="1:12" x14ac:dyDescent="0.25">
      <c r="A56" s="15"/>
      <c r="B56" s="13" t="s">
        <v>107</v>
      </c>
      <c r="C56" s="4" t="s">
        <v>61</v>
      </c>
      <c r="D56" s="4" t="s">
        <v>62</v>
      </c>
      <c r="E56" s="4" t="s">
        <v>44</v>
      </c>
      <c r="F56" s="4">
        <v>26</v>
      </c>
      <c r="G56" s="4">
        <v>800</v>
      </c>
      <c r="H56" s="4" t="s">
        <v>22</v>
      </c>
      <c r="I56" s="5">
        <v>20.8</v>
      </c>
      <c r="J56" s="35">
        <v>40057</v>
      </c>
      <c r="K56" s="46"/>
      <c r="L56" s="47" t="s">
        <v>127</v>
      </c>
    </row>
    <row r="57" spans="1:12" ht="15.75" thickBot="1" x14ac:dyDescent="0.3">
      <c r="A57" s="17">
        <v>26</v>
      </c>
      <c r="B57" s="14" t="s">
        <v>108</v>
      </c>
      <c r="C57" s="6" t="s">
        <v>109</v>
      </c>
      <c r="D57" s="6" t="s">
        <v>40</v>
      </c>
      <c r="E57" s="6" t="s">
        <v>14</v>
      </c>
      <c r="F57" s="6">
        <v>24</v>
      </c>
      <c r="G57" s="6">
        <v>1250</v>
      </c>
      <c r="H57" s="6" t="s">
        <v>12</v>
      </c>
      <c r="I57" s="7">
        <v>30</v>
      </c>
      <c r="J57" s="45">
        <v>39142</v>
      </c>
      <c r="K57" s="39"/>
      <c r="L57" s="40"/>
    </row>
    <row r="60" spans="1:12" ht="25.5" x14ac:dyDescent="0.25">
      <c r="B60" s="18" t="s">
        <v>112</v>
      </c>
    </row>
  </sheetData>
  <hyperlinks>
    <hyperlink ref="L18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D1" sqref="D1"/>
    </sheetView>
  </sheetViews>
  <sheetFormatPr defaultRowHeight="15" x14ac:dyDescent="0.25"/>
  <cols>
    <col min="1" max="1" width="9.140625" style="1"/>
    <col min="2" max="2" width="29.42578125" style="1" customWidth="1"/>
    <col min="3" max="3" width="12.85546875" style="1" customWidth="1"/>
    <col min="4" max="4" width="13.85546875" style="1" customWidth="1"/>
    <col min="5" max="5" width="17" style="1" customWidth="1"/>
    <col min="6" max="7" width="9.140625" style="1" customWidth="1"/>
    <col min="8" max="8" width="12.85546875" style="1" customWidth="1"/>
    <col min="9" max="9" width="12.42578125" style="1" customWidth="1"/>
    <col min="10" max="10" width="15.42578125" style="1" customWidth="1"/>
    <col min="11" max="16384" width="9.140625" style="1"/>
  </cols>
  <sheetData>
    <row r="1" spans="1:10" ht="15.75" thickBot="1" x14ac:dyDescent="0.3">
      <c r="B1" s="1" t="s">
        <v>118</v>
      </c>
      <c r="C1" s="1" t="s">
        <v>116</v>
      </c>
      <c r="D1" s="1">
        <v>26</v>
      </c>
    </row>
    <row r="2" spans="1:10" ht="39" thickBot="1" x14ac:dyDescent="0.3">
      <c r="A2" s="19" t="s">
        <v>110</v>
      </c>
      <c r="B2" s="11" t="s">
        <v>0</v>
      </c>
      <c r="C2" s="8" t="s">
        <v>1</v>
      </c>
      <c r="D2" s="8" t="s">
        <v>2</v>
      </c>
      <c r="E2" s="8" t="s">
        <v>3</v>
      </c>
      <c r="F2" s="9" t="s">
        <v>4</v>
      </c>
      <c r="G2" s="10" t="s">
        <v>5</v>
      </c>
      <c r="H2" s="8" t="s">
        <v>6</v>
      </c>
      <c r="I2" s="10" t="s">
        <v>7</v>
      </c>
      <c r="J2" s="20" t="s">
        <v>8</v>
      </c>
    </row>
    <row r="3" spans="1:10" x14ac:dyDescent="0.25">
      <c r="A3" s="15">
        <v>1</v>
      </c>
      <c r="B3" s="12" t="s">
        <v>9</v>
      </c>
      <c r="C3" s="2" t="s">
        <v>10</v>
      </c>
      <c r="D3" s="2" t="s">
        <v>10</v>
      </c>
      <c r="E3" s="2" t="s">
        <v>11</v>
      </c>
      <c r="F3" s="2">
        <v>32</v>
      </c>
      <c r="G3" s="2">
        <v>1250</v>
      </c>
      <c r="H3" s="2" t="s">
        <v>12</v>
      </c>
      <c r="I3" s="3">
        <v>40</v>
      </c>
      <c r="J3" s="21">
        <v>39326</v>
      </c>
    </row>
    <row r="4" spans="1:10" x14ac:dyDescent="0.25">
      <c r="A4" s="15">
        <v>2</v>
      </c>
      <c r="B4" s="13" t="s">
        <v>9</v>
      </c>
      <c r="C4" s="4" t="s">
        <v>13</v>
      </c>
      <c r="D4" s="4"/>
      <c r="E4" s="4" t="s">
        <v>14</v>
      </c>
      <c r="F4" s="4">
        <v>12</v>
      </c>
      <c r="G4" s="4">
        <v>1650</v>
      </c>
      <c r="H4" s="4" t="s">
        <v>15</v>
      </c>
      <c r="I4" s="5">
        <v>19.8</v>
      </c>
      <c r="J4" s="22">
        <v>39692</v>
      </c>
    </row>
    <row r="5" spans="1:10" x14ac:dyDescent="0.25">
      <c r="A5" s="15">
        <v>3</v>
      </c>
      <c r="B5" s="13" t="s">
        <v>9</v>
      </c>
      <c r="C5" s="4" t="s">
        <v>16</v>
      </c>
      <c r="D5" s="4"/>
      <c r="E5" s="4" t="s">
        <v>14</v>
      </c>
      <c r="F5" s="4">
        <v>14</v>
      </c>
      <c r="G5" s="4">
        <v>1650</v>
      </c>
      <c r="H5" s="4" t="s">
        <v>15</v>
      </c>
      <c r="I5" s="5">
        <v>23.1</v>
      </c>
      <c r="J5" s="22">
        <v>39873</v>
      </c>
    </row>
    <row r="6" spans="1:10" x14ac:dyDescent="0.25">
      <c r="A6" s="16">
        <v>4</v>
      </c>
      <c r="B6" s="13" t="s">
        <v>17</v>
      </c>
      <c r="C6" s="4" t="s">
        <v>18</v>
      </c>
      <c r="D6" s="4" t="s">
        <v>18</v>
      </c>
      <c r="E6" s="4" t="s">
        <v>19</v>
      </c>
      <c r="F6" s="4">
        <v>13</v>
      </c>
      <c r="G6" s="4">
        <v>1650</v>
      </c>
      <c r="H6" s="4" t="s">
        <v>15</v>
      </c>
      <c r="I6" s="5">
        <v>21.45</v>
      </c>
      <c r="J6" s="22">
        <v>40238</v>
      </c>
    </row>
    <row r="7" spans="1:10" x14ac:dyDescent="0.25">
      <c r="A7" s="16">
        <v>5</v>
      </c>
      <c r="B7" s="13" t="s">
        <v>17</v>
      </c>
      <c r="C7" s="4" t="s">
        <v>20</v>
      </c>
      <c r="D7" s="4" t="s">
        <v>21</v>
      </c>
      <c r="E7" s="4" t="s">
        <v>14</v>
      </c>
      <c r="F7" s="4">
        <v>26</v>
      </c>
      <c r="G7" s="4">
        <v>800</v>
      </c>
      <c r="H7" s="4" t="s">
        <v>22</v>
      </c>
      <c r="I7" s="5">
        <v>20.8</v>
      </c>
      <c r="J7" s="22">
        <v>40241</v>
      </c>
    </row>
    <row r="8" spans="1:10" x14ac:dyDescent="0.25">
      <c r="A8" s="16">
        <v>6</v>
      </c>
      <c r="B8" s="13" t="s">
        <v>23</v>
      </c>
      <c r="C8" s="4" t="s">
        <v>24</v>
      </c>
      <c r="D8" s="4" t="s">
        <v>25</v>
      </c>
      <c r="E8" s="4" t="s">
        <v>19</v>
      </c>
      <c r="F8" s="4">
        <v>22</v>
      </c>
      <c r="G8" s="4">
        <v>1500</v>
      </c>
      <c r="H8" s="4" t="s">
        <v>12</v>
      </c>
      <c r="I8" s="5">
        <v>33</v>
      </c>
      <c r="J8" s="22">
        <v>39692</v>
      </c>
    </row>
    <row r="9" spans="1:10" x14ac:dyDescent="0.25">
      <c r="A9" s="16">
        <v>7</v>
      </c>
      <c r="B9" s="13" t="s">
        <v>23</v>
      </c>
      <c r="C9" s="4" t="s">
        <v>26</v>
      </c>
      <c r="D9" s="4" t="s">
        <v>27</v>
      </c>
      <c r="E9" s="4" t="s">
        <v>28</v>
      </c>
      <c r="F9" s="4">
        <v>13</v>
      </c>
      <c r="G9" s="4">
        <v>1500</v>
      </c>
      <c r="H9" s="4" t="s">
        <v>12</v>
      </c>
      <c r="I9" s="5">
        <v>19.5</v>
      </c>
      <c r="J9" s="22">
        <v>39692</v>
      </c>
    </row>
    <row r="10" spans="1:10" x14ac:dyDescent="0.25">
      <c r="A10" s="16">
        <v>8</v>
      </c>
      <c r="B10" s="13" t="s">
        <v>29</v>
      </c>
      <c r="C10" s="4" t="s">
        <v>30</v>
      </c>
      <c r="D10" s="4" t="s">
        <v>31</v>
      </c>
      <c r="E10" s="4" t="s">
        <v>28</v>
      </c>
      <c r="F10" s="4">
        <v>30</v>
      </c>
      <c r="G10" s="4">
        <v>800</v>
      </c>
      <c r="H10" s="4" t="s">
        <v>22</v>
      </c>
      <c r="I10" s="5">
        <v>24</v>
      </c>
      <c r="J10" s="22">
        <v>38596</v>
      </c>
    </row>
    <row r="11" spans="1:10" x14ac:dyDescent="0.25">
      <c r="A11" s="16">
        <v>9</v>
      </c>
      <c r="B11" s="13" t="s">
        <v>32</v>
      </c>
      <c r="C11" s="4" t="s">
        <v>33</v>
      </c>
      <c r="D11" s="4" t="s">
        <v>34</v>
      </c>
      <c r="E11" s="4" t="s">
        <v>14</v>
      </c>
      <c r="F11" s="4">
        <v>35</v>
      </c>
      <c r="G11" s="4">
        <v>600</v>
      </c>
      <c r="H11" s="4" t="s">
        <v>22</v>
      </c>
      <c r="I11" s="5">
        <v>21</v>
      </c>
      <c r="J11" s="22">
        <v>38047</v>
      </c>
    </row>
    <row r="12" spans="1:10" ht="25.5" x14ac:dyDescent="0.25">
      <c r="A12" s="16">
        <v>10</v>
      </c>
      <c r="B12" s="13" t="s">
        <v>35</v>
      </c>
      <c r="C12" s="4" t="s">
        <v>36</v>
      </c>
      <c r="D12" s="4" t="s">
        <v>37</v>
      </c>
      <c r="E12" s="4" t="s">
        <v>14</v>
      </c>
      <c r="F12" s="4">
        <v>56</v>
      </c>
      <c r="G12" s="4">
        <v>800</v>
      </c>
      <c r="H12" s="4" t="s">
        <v>22</v>
      </c>
      <c r="I12" s="5">
        <v>44.8</v>
      </c>
      <c r="J12" s="22">
        <v>38961</v>
      </c>
    </row>
    <row r="13" spans="1:10" ht="25.5" x14ac:dyDescent="0.25">
      <c r="A13" s="16">
        <v>11</v>
      </c>
      <c r="B13" s="13" t="s">
        <v>35</v>
      </c>
      <c r="C13" s="4" t="s">
        <v>36</v>
      </c>
      <c r="D13" s="4" t="s">
        <v>37</v>
      </c>
      <c r="E13" s="4" t="s">
        <v>14</v>
      </c>
      <c r="F13" s="4">
        <v>30</v>
      </c>
      <c r="G13" s="4">
        <v>800</v>
      </c>
      <c r="H13" s="4" t="s">
        <v>22</v>
      </c>
      <c r="I13" s="5">
        <v>24</v>
      </c>
      <c r="J13" s="22">
        <v>39142</v>
      </c>
    </row>
    <row r="14" spans="1:10" x14ac:dyDescent="0.25">
      <c r="A14" s="15">
        <v>12</v>
      </c>
      <c r="B14" s="13" t="s">
        <v>39</v>
      </c>
      <c r="C14" s="4" t="s">
        <v>20</v>
      </c>
      <c r="D14" s="4" t="s">
        <v>40</v>
      </c>
      <c r="E14" s="4" t="s">
        <v>14</v>
      </c>
      <c r="F14" s="4">
        <v>29</v>
      </c>
      <c r="G14" s="4">
        <v>800</v>
      </c>
      <c r="H14" s="4" t="s">
        <v>22</v>
      </c>
      <c r="I14" s="5">
        <v>23.2</v>
      </c>
      <c r="J14" s="22">
        <v>39873</v>
      </c>
    </row>
    <row r="15" spans="1:10" x14ac:dyDescent="0.25">
      <c r="A15" s="15">
        <v>13</v>
      </c>
      <c r="B15" s="13" t="s">
        <v>41</v>
      </c>
      <c r="C15" s="4" t="s">
        <v>42</v>
      </c>
      <c r="D15" s="4" t="s">
        <v>43</v>
      </c>
      <c r="E15" s="4" t="s">
        <v>44</v>
      </c>
      <c r="F15" s="4">
        <v>19</v>
      </c>
      <c r="G15" s="4">
        <v>1250</v>
      </c>
      <c r="H15" s="4" t="s">
        <v>12</v>
      </c>
      <c r="I15" s="5">
        <v>23.75</v>
      </c>
      <c r="J15" s="22">
        <v>39508</v>
      </c>
    </row>
    <row r="16" spans="1:10" ht="14.25" customHeight="1" x14ac:dyDescent="0.25">
      <c r="A16" s="15">
        <v>14</v>
      </c>
      <c r="B16" s="13" t="s">
        <v>54</v>
      </c>
      <c r="C16" s="4" t="s">
        <v>55</v>
      </c>
      <c r="D16" s="4" t="s">
        <v>56</v>
      </c>
      <c r="E16" s="4" t="s">
        <v>11</v>
      </c>
      <c r="F16" s="4">
        <v>14</v>
      </c>
      <c r="G16" s="4">
        <v>1650</v>
      </c>
      <c r="H16" s="4" t="s">
        <v>15</v>
      </c>
      <c r="I16" s="5">
        <v>23.1</v>
      </c>
      <c r="J16" s="22">
        <v>39142</v>
      </c>
    </row>
    <row r="17" spans="1:10" x14ac:dyDescent="0.25">
      <c r="A17" s="15">
        <v>15</v>
      </c>
      <c r="B17" s="13" t="s">
        <v>66</v>
      </c>
      <c r="C17" s="4" t="s">
        <v>67</v>
      </c>
      <c r="D17" s="4" t="s">
        <v>27</v>
      </c>
      <c r="E17" s="4" t="s">
        <v>28</v>
      </c>
      <c r="F17" s="4">
        <v>25</v>
      </c>
      <c r="G17" s="4">
        <v>800</v>
      </c>
      <c r="H17" s="4" t="s">
        <v>22</v>
      </c>
      <c r="I17" s="5">
        <v>20</v>
      </c>
      <c r="J17" s="22">
        <v>39692</v>
      </c>
    </row>
    <row r="18" spans="1:10" x14ac:dyDescent="0.25">
      <c r="A18" s="15">
        <v>16</v>
      </c>
      <c r="B18" s="13" t="s">
        <v>68</v>
      </c>
      <c r="C18" s="4" t="s">
        <v>45</v>
      </c>
      <c r="D18" s="4" t="s">
        <v>43</v>
      </c>
      <c r="E18" s="4" t="s">
        <v>44</v>
      </c>
      <c r="F18" s="4">
        <v>14</v>
      </c>
      <c r="G18" s="4">
        <v>1500</v>
      </c>
      <c r="H18" s="4" t="s">
        <v>12</v>
      </c>
      <c r="I18" s="5">
        <v>21</v>
      </c>
      <c r="J18" s="22">
        <v>39873</v>
      </c>
    </row>
    <row r="19" spans="1:10" x14ac:dyDescent="0.25">
      <c r="A19" s="15">
        <v>17</v>
      </c>
      <c r="B19" s="13" t="s">
        <v>71</v>
      </c>
      <c r="C19" s="4" t="s">
        <v>72</v>
      </c>
      <c r="D19" s="4" t="s">
        <v>51</v>
      </c>
      <c r="E19" s="4" t="s">
        <v>19</v>
      </c>
      <c r="F19" s="4">
        <v>12</v>
      </c>
      <c r="G19" s="4">
        <v>1650</v>
      </c>
      <c r="H19" s="4" t="s">
        <v>73</v>
      </c>
      <c r="I19" s="5">
        <v>19.8</v>
      </c>
      <c r="J19" s="22">
        <v>38777</v>
      </c>
    </row>
    <row r="20" spans="1:10" x14ac:dyDescent="0.25">
      <c r="A20" s="15">
        <v>18</v>
      </c>
      <c r="B20" s="13" t="s">
        <v>80</v>
      </c>
      <c r="C20" s="4" t="s">
        <v>81</v>
      </c>
      <c r="D20" s="4" t="s">
        <v>82</v>
      </c>
      <c r="E20" s="4" t="s">
        <v>14</v>
      </c>
      <c r="F20" s="4">
        <v>19</v>
      </c>
      <c r="G20" s="4">
        <v>1250</v>
      </c>
      <c r="H20" s="4" t="s">
        <v>12</v>
      </c>
      <c r="I20" s="5">
        <v>23.75</v>
      </c>
      <c r="J20" s="22">
        <v>38412</v>
      </c>
    </row>
    <row r="21" spans="1:10" x14ac:dyDescent="0.25">
      <c r="A21" s="15">
        <v>19</v>
      </c>
      <c r="B21" s="13" t="s">
        <v>80</v>
      </c>
      <c r="C21" s="4" t="s">
        <v>83</v>
      </c>
      <c r="D21" s="4" t="s">
        <v>82</v>
      </c>
      <c r="E21" s="4" t="s">
        <v>14</v>
      </c>
      <c r="F21" s="4">
        <v>15</v>
      </c>
      <c r="G21" s="4">
        <v>1250</v>
      </c>
      <c r="H21" s="4" t="s">
        <v>12</v>
      </c>
      <c r="I21" s="5">
        <v>18.75</v>
      </c>
      <c r="J21" s="22">
        <v>38412</v>
      </c>
    </row>
    <row r="22" spans="1:10" x14ac:dyDescent="0.25">
      <c r="A22" s="15">
        <v>20</v>
      </c>
      <c r="B22" s="13" t="s">
        <v>87</v>
      </c>
      <c r="C22" s="4" t="s">
        <v>31</v>
      </c>
      <c r="D22" s="4" t="s">
        <v>31</v>
      </c>
      <c r="E22" s="4" t="s">
        <v>28</v>
      </c>
      <c r="F22" s="4">
        <v>40</v>
      </c>
      <c r="G22" s="4">
        <v>600</v>
      </c>
      <c r="H22" s="4" t="s">
        <v>22</v>
      </c>
      <c r="I22" s="5">
        <v>24</v>
      </c>
      <c r="J22" s="22">
        <v>38047</v>
      </c>
    </row>
    <row r="23" spans="1:10" ht="25.5" x14ac:dyDescent="0.25">
      <c r="A23" s="15">
        <v>21</v>
      </c>
      <c r="B23" s="13" t="s">
        <v>90</v>
      </c>
      <c r="C23" s="4" t="s">
        <v>55</v>
      </c>
      <c r="D23" s="4" t="s">
        <v>91</v>
      </c>
      <c r="E23" s="4" t="s">
        <v>11</v>
      </c>
      <c r="F23" s="4">
        <v>25</v>
      </c>
      <c r="G23" s="4">
        <v>1500</v>
      </c>
      <c r="H23" s="4" t="s">
        <v>12</v>
      </c>
      <c r="I23" s="5">
        <v>37.5</v>
      </c>
      <c r="J23" s="22">
        <v>39508</v>
      </c>
    </row>
    <row r="24" spans="1:10" x14ac:dyDescent="0.25">
      <c r="A24" s="15">
        <v>22</v>
      </c>
      <c r="B24" s="13" t="s">
        <v>95</v>
      </c>
      <c r="C24" s="4" t="s">
        <v>96</v>
      </c>
      <c r="D24" s="4" t="s">
        <v>97</v>
      </c>
      <c r="E24" s="4" t="s">
        <v>98</v>
      </c>
      <c r="F24" s="4">
        <v>12</v>
      </c>
      <c r="G24" s="4">
        <v>1500</v>
      </c>
      <c r="H24" s="4" t="s">
        <v>12</v>
      </c>
      <c r="I24" s="5">
        <v>18</v>
      </c>
      <c r="J24" s="22">
        <v>39508</v>
      </c>
    </row>
    <row r="25" spans="1:10" x14ac:dyDescent="0.25">
      <c r="A25" s="15">
        <v>23</v>
      </c>
      <c r="B25" s="13" t="s">
        <v>99</v>
      </c>
      <c r="C25" s="4" t="s">
        <v>100</v>
      </c>
      <c r="D25" s="4" t="s">
        <v>101</v>
      </c>
      <c r="E25" s="4" t="s">
        <v>19</v>
      </c>
      <c r="F25" s="4">
        <v>34</v>
      </c>
      <c r="G25" s="4">
        <v>750</v>
      </c>
      <c r="H25" s="4" t="s">
        <v>102</v>
      </c>
      <c r="I25" s="5">
        <v>25.5</v>
      </c>
      <c r="J25" s="22">
        <v>38231</v>
      </c>
    </row>
    <row r="26" spans="1:10" x14ac:dyDescent="0.25">
      <c r="A26" s="15">
        <v>24</v>
      </c>
      <c r="B26" s="13" t="s">
        <v>103</v>
      </c>
      <c r="C26" s="4" t="s">
        <v>104</v>
      </c>
      <c r="D26" s="4" t="s">
        <v>51</v>
      </c>
      <c r="E26" s="4" t="s">
        <v>19</v>
      </c>
      <c r="F26" s="4">
        <v>16</v>
      </c>
      <c r="G26" s="4">
        <v>1250</v>
      </c>
      <c r="H26" s="4" t="s">
        <v>12</v>
      </c>
      <c r="I26" s="5">
        <v>20</v>
      </c>
      <c r="J26" s="22">
        <v>38777</v>
      </c>
    </row>
    <row r="27" spans="1:10" x14ac:dyDescent="0.25">
      <c r="A27" s="15">
        <v>25</v>
      </c>
      <c r="B27" s="13" t="s">
        <v>105</v>
      </c>
      <c r="C27" s="4" t="s">
        <v>61</v>
      </c>
      <c r="D27" s="4" t="s">
        <v>62</v>
      </c>
      <c r="E27" s="4" t="s">
        <v>44</v>
      </c>
      <c r="F27" s="4">
        <v>31</v>
      </c>
      <c r="G27" s="4">
        <v>800</v>
      </c>
      <c r="H27" s="4" t="s">
        <v>22</v>
      </c>
      <c r="I27" s="5">
        <v>24.8</v>
      </c>
      <c r="J27" s="22">
        <v>39142</v>
      </c>
    </row>
    <row r="28" spans="1:10" ht="15.75" thickBot="1" x14ac:dyDescent="0.3">
      <c r="A28" s="17">
        <v>26</v>
      </c>
      <c r="B28" s="14" t="s">
        <v>108</v>
      </c>
      <c r="C28" s="6" t="s">
        <v>109</v>
      </c>
      <c r="D28" s="6" t="s">
        <v>40</v>
      </c>
      <c r="E28" s="6" t="s">
        <v>14</v>
      </c>
      <c r="F28" s="6">
        <v>24</v>
      </c>
      <c r="G28" s="6">
        <v>1250</v>
      </c>
      <c r="H28" s="6" t="s">
        <v>12</v>
      </c>
      <c r="I28" s="7">
        <v>30</v>
      </c>
      <c r="J28" s="23">
        <v>39142</v>
      </c>
    </row>
    <row r="31" spans="1:10" x14ac:dyDescent="0.25">
      <c r="B31" s="18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D2" sqref="D2"/>
    </sheetView>
  </sheetViews>
  <sheetFormatPr defaultRowHeight="15" x14ac:dyDescent="0.25"/>
  <cols>
    <col min="1" max="1" width="9.140625" style="1"/>
    <col min="2" max="2" width="29.42578125" style="1" customWidth="1"/>
    <col min="3" max="3" width="12.85546875" style="1" customWidth="1"/>
    <col min="4" max="4" width="13.85546875" style="1" customWidth="1"/>
    <col min="5" max="5" width="17" style="1" customWidth="1"/>
    <col min="6" max="7" width="9.140625" style="1" customWidth="1"/>
    <col min="8" max="8" width="12.85546875" style="1" customWidth="1"/>
    <col min="9" max="9" width="12.42578125" style="1" customWidth="1"/>
    <col min="10" max="10" width="15.42578125" style="1" customWidth="1"/>
    <col min="11" max="16384" width="9.140625" style="1"/>
  </cols>
  <sheetData>
    <row r="1" spans="1:10" ht="15.75" thickBot="1" x14ac:dyDescent="0.3">
      <c r="B1" s="1" t="s">
        <v>119</v>
      </c>
      <c r="C1" s="1" t="s">
        <v>116</v>
      </c>
      <c r="D1" s="1">
        <v>23</v>
      </c>
    </row>
    <row r="2" spans="1:10" ht="39" thickBot="1" x14ac:dyDescent="0.3">
      <c r="A2" s="19" t="s">
        <v>110</v>
      </c>
      <c r="B2" s="11" t="s">
        <v>0</v>
      </c>
      <c r="C2" s="8" t="s">
        <v>1</v>
      </c>
      <c r="D2" s="8" t="s">
        <v>2</v>
      </c>
      <c r="E2" s="8" t="s">
        <v>3</v>
      </c>
      <c r="F2" s="9" t="s">
        <v>4</v>
      </c>
      <c r="G2" s="10" t="s">
        <v>5</v>
      </c>
      <c r="H2" s="8" t="s">
        <v>6</v>
      </c>
      <c r="I2" s="10" t="s">
        <v>7</v>
      </c>
      <c r="J2" s="20" t="s">
        <v>8</v>
      </c>
    </row>
    <row r="3" spans="1:10" x14ac:dyDescent="0.25">
      <c r="A3" s="15">
        <v>1</v>
      </c>
      <c r="B3" s="12" t="s">
        <v>9</v>
      </c>
      <c r="C3" s="2" t="s">
        <v>10</v>
      </c>
      <c r="D3" s="2" t="s">
        <v>10</v>
      </c>
      <c r="E3" s="2" t="s">
        <v>11</v>
      </c>
      <c r="F3" s="2">
        <v>32</v>
      </c>
      <c r="G3" s="2">
        <v>1250</v>
      </c>
      <c r="H3" s="2" t="s">
        <v>12</v>
      </c>
      <c r="I3" s="3">
        <v>40</v>
      </c>
      <c r="J3" s="21">
        <v>39326</v>
      </c>
    </row>
    <row r="4" spans="1:10" x14ac:dyDescent="0.25">
      <c r="A4" s="15">
        <v>2</v>
      </c>
      <c r="B4" s="13" t="s">
        <v>9</v>
      </c>
      <c r="C4" s="4" t="s">
        <v>13</v>
      </c>
      <c r="D4" s="4"/>
      <c r="E4" s="4" t="s">
        <v>14</v>
      </c>
      <c r="F4" s="4">
        <v>12</v>
      </c>
      <c r="G4" s="4">
        <v>1650</v>
      </c>
      <c r="H4" s="4" t="s">
        <v>15</v>
      </c>
      <c r="I4" s="5">
        <v>19.8</v>
      </c>
      <c r="J4" s="22">
        <v>39692</v>
      </c>
    </row>
    <row r="5" spans="1:10" x14ac:dyDescent="0.25">
      <c r="A5" s="15">
        <v>3</v>
      </c>
      <c r="B5" s="13" t="s">
        <v>9</v>
      </c>
      <c r="C5" s="4" t="s">
        <v>16</v>
      </c>
      <c r="D5" s="4"/>
      <c r="E5" s="4" t="s">
        <v>14</v>
      </c>
      <c r="F5" s="4">
        <v>14</v>
      </c>
      <c r="G5" s="4">
        <v>1650</v>
      </c>
      <c r="H5" s="4" t="s">
        <v>15</v>
      </c>
      <c r="I5" s="5">
        <v>23.1</v>
      </c>
      <c r="J5" s="22">
        <v>39873</v>
      </c>
    </row>
    <row r="6" spans="1:10" x14ac:dyDescent="0.25">
      <c r="A6" s="16">
        <v>4</v>
      </c>
      <c r="B6" s="13" t="s">
        <v>17</v>
      </c>
      <c r="C6" s="4" t="s">
        <v>18</v>
      </c>
      <c r="D6" s="4" t="s">
        <v>18</v>
      </c>
      <c r="E6" s="4" t="s">
        <v>19</v>
      </c>
      <c r="F6" s="4">
        <v>13</v>
      </c>
      <c r="G6" s="4">
        <v>1650</v>
      </c>
      <c r="H6" s="4" t="s">
        <v>15</v>
      </c>
      <c r="I6" s="5">
        <v>21.45</v>
      </c>
      <c r="J6" s="22">
        <v>40238</v>
      </c>
    </row>
    <row r="7" spans="1:10" x14ac:dyDescent="0.25">
      <c r="A7" s="15">
        <v>5</v>
      </c>
      <c r="B7" s="13" t="s">
        <v>17</v>
      </c>
      <c r="C7" s="4" t="s">
        <v>20</v>
      </c>
      <c r="D7" s="4" t="s">
        <v>21</v>
      </c>
      <c r="E7" s="4" t="s">
        <v>14</v>
      </c>
      <c r="F7" s="4">
        <v>26</v>
      </c>
      <c r="G7" s="4">
        <v>800</v>
      </c>
      <c r="H7" s="4" t="s">
        <v>22</v>
      </c>
      <c r="I7" s="5">
        <v>20.8</v>
      </c>
      <c r="J7" s="22">
        <v>40241</v>
      </c>
    </row>
    <row r="8" spans="1:10" x14ac:dyDescent="0.25">
      <c r="A8" s="15">
        <v>6</v>
      </c>
      <c r="B8" s="13" t="s">
        <v>23</v>
      </c>
      <c r="C8" s="4" t="s">
        <v>24</v>
      </c>
      <c r="D8" s="4" t="s">
        <v>25</v>
      </c>
      <c r="E8" s="4" t="s">
        <v>19</v>
      </c>
      <c r="F8" s="4">
        <v>22</v>
      </c>
      <c r="G8" s="4">
        <v>1500</v>
      </c>
      <c r="H8" s="4" t="s">
        <v>12</v>
      </c>
      <c r="I8" s="5">
        <v>33</v>
      </c>
      <c r="J8" s="22">
        <v>39692</v>
      </c>
    </row>
    <row r="9" spans="1:10" x14ac:dyDescent="0.25">
      <c r="A9" s="15">
        <v>7</v>
      </c>
      <c r="B9" s="13" t="s">
        <v>23</v>
      </c>
      <c r="C9" s="4" t="s">
        <v>26</v>
      </c>
      <c r="D9" s="4" t="s">
        <v>27</v>
      </c>
      <c r="E9" s="4" t="s">
        <v>28</v>
      </c>
      <c r="F9" s="4">
        <v>13</v>
      </c>
      <c r="G9" s="4">
        <v>1500</v>
      </c>
      <c r="H9" s="4" t="s">
        <v>12</v>
      </c>
      <c r="I9" s="5">
        <v>19.5</v>
      </c>
      <c r="J9" s="22">
        <v>39692</v>
      </c>
    </row>
    <row r="10" spans="1:10" x14ac:dyDescent="0.25">
      <c r="A10" s="16">
        <v>8</v>
      </c>
      <c r="B10" s="13" t="s">
        <v>29</v>
      </c>
      <c r="C10" s="4" t="s">
        <v>30</v>
      </c>
      <c r="D10" s="4" t="s">
        <v>31</v>
      </c>
      <c r="E10" s="4" t="s">
        <v>28</v>
      </c>
      <c r="F10" s="4">
        <v>30</v>
      </c>
      <c r="G10" s="4">
        <v>800</v>
      </c>
      <c r="H10" s="4" t="s">
        <v>22</v>
      </c>
      <c r="I10" s="5">
        <v>24</v>
      </c>
      <c r="J10" s="22">
        <v>38596</v>
      </c>
    </row>
    <row r="11" spans="1:10" x14ac:dyDescent="0.25">
      <c r="A11" s="15">
        <v>9</v>
      </c>
      <c r="B11" s="13" t="s">
        <v>32</v>
      </c>
      <c r="C11" s="4" t="s">
        <v>33</v>
      </c>
      <c r="D11" s="4" t="s">
        <v>34</v>
      </c>
      <c r="E11" s="4" t="s">
        <v>14</v>
      </c>
      <c r="F11" s="4">
        <v>35</v>
      </c>
      <c r="G11" s="4">
        <v>600</v>
      </c>
      <c r="H11" s="4" t="s">
        <v>22</v>
      </c>
      <c r="I11" s="5">
        <v>21</v>
      </c>
      <c r="J11" s="22">
        <v>38047</v>
      </c>
    </row>
    <row r="12" spans="1:10" ht="25.5" x14ac:dyDescent="0.25">
      <c r="A12" s="15">
        <v>10</v>
      </c>
      <c r="B12" s="13" t="s">
        <v>35</v>
      </c>
      <c r="C12" s="4" t="s">
        <v>36</v>
      </c>
      <c r="D12" s="4" t="s">
        <v>37</v>
      </c>
      <c r="E12" s="4" t="s">
        <v>14</v>
      </c>
      <c r="F12" s="4">
        <v>56</v>
      </c>
      <c r="G12" s="4">
        <v>800</v>
      </c>
      <c r="H12" s="4" t="s">
        <v>22</v>
      </c>
      <c r="I12" s="5">
        <v>44.8</v>
      </c>
      <c r="J12" s="22">
        <v>38961</v>
      </c>
    </row>
    <row r="13" spans="1:10" ht="25.5" x14ac:dyDescent="0.25">
      <c r="A13" s="15">
        <v>11</v>
      </c>
      <c r="B13" s="13" t="s">
        <v>35</v>
      </c>
      <c r="C13" s="4" t="s">
        <v>36</v>
      </c>
      <c r="D13" s="4" t="s">
        <v>37</v>
      </c>
      <c r="E13" s="4" t="s">
        <v>14</v>
      </c>
      <c r="F13" s="4">
        <v>30</v>
      </c>
      <c r="G13" s="4">
        <v>800</v>
      </c>
      <c r="H13" s="4" t="s">
        <v>22</v>
      </c>
      <c r="I13" s="5">
        <v>24</v>
      </c>
      <c r="J13" s="22">
        <v>39142</v>
      </c>
    </row>
    <row r="14" spans="1:10" x14ac:dyDescent="0.25">
      <c r="A14" s="16">
        <v>12</v>
      </c>
      <c r="B14" s="13" t="s">
        <v>39</v>
      </c>
      <c r="C14" s="4" t="s">
        <v>20</v>
      </c>
      <c r="D14" s="4" t="s">
        <v>40</v>
      </c>
      <c r="E14" s="4" t="s">
        <v>14</v>
      </c>
      <c r="F14" s="4">
        <v>29</v>
      </c>
      <c r="G14" s="4">
        <v>800</v>
      </c>
      <c r="H14" s="4" t="s">
        <v>22</v>
      </c>
      <c r="I14" s="5">
        <v>23.2</v>
      </c>
      <c r="J14" s="22">
        <v>39873</v>
      </c>
    </row>
    <row r="15" spans="1:10" ht="14.25" customHeight="1" x14ac:dyDescent="0.25">
      <c r="A15" s="15">
        <v>13</v>
      </c>
      <c r="B15" s="13" t="s">
        <v>54</v>
      </c>
      <c r="C15" s="4" t="s">
        <v>55</v>
      </c>
      <c r="D15" s="4" t="s">
        <v>56</v>
      </c>
      <c r="E15" s="4" t="s">
        <v>11</v>
      </c>
      <c r="F15" s="4">
        <v>14</v>
      </c>
      <c r="G15" s="4">
        <v>1650</v>
      </c>
      <c r="H15" s="4" t="s">
        <v>15</v>
      </c>
      <c r="I15" s="5">
        <v>23.1</v>
      </c>
      <c r="J15" s="22">
        <v>39142</v>
      </c>
    </row>
    <row r="16" spans="1:10" x14ac:dyDescent="0.25">
      <c r="A16" s="15">
        <v>14</v>
      </c>
      <c r="B16" s="13" t="s">
        <v>66</v>
      </c>
      <c r="C16" s="4" t="s">
        <v>67</v>
      </c>
      <c r="D16" s="4" t="s">
        <v>27</v>
      </c>
      <c r="E16" s="4" t="s">
        <v>28</v>
      </c>
      <c r="F16" s="4">
        <v>25</v>
      </c>
      <c r="G16" s="4">
        <v>800</v>
      </c>
      <c r="H16" s="4" t="s">
        <v>22</v>
      </c>
      <c r="I16" s="5">
        <v>20</v>
      </c>
      <c r="J16" s="22">
        <v>39692</v>
      </c>
    </row>
    <row r="17" spans="1:10" x14ac:dyDescent="0.25">
      <c r="A17" s="15">
        <v>15</v>
      </c>
      <c r="B17" s="13" t="s">
        <v>71</v>
      </c>
      <c r="C17" s="4" t="s">
        <v>72</v>
      </c>
      <c r="D17" s="4" t="s">
        <v>51</v>
      </c>
      <c r="E17" s="4" t="s">
        <v>19</v>
      </c>
      <c r="F17" s="4">
        <v>12</v>
      </c>
      <c r="G17" s="4">
        <v>1650</v>
      </c>
      <c r="H17" s="4" t="s">
        <v>73</v>
      </c>
      <c r="I17" s="5">
        <v>19.8</v>
      </c>
      <c r="J17" s="22">
        <v>38777</v>
      </c>
    </row>
    <row r="18" spans="1:10" x14ac:dyDescent="0.25">
      <c r="A18" s="16">
        <v>16</v>
      </c>
      <c r="B18" s="13" t="s">
        <v>80</v>
      </c>
      <c r="C18" s="4" t="s">
        <v>81</v>
      </c>
      <c r="D18" s="4" t="s">
        <v>82</v>
      </c>
      <c r="E18" s="4" t="s">
        <v>14</v>
      </c>
      <c r="F18" s="4">
        <v>19</v>
      </c>
      <c r="G18" s="4">
        <v>1250</v>
      </c>
      <c r="H18" s="4" t="s">
        <v>12</v>
      </c>
      <c r="I18" s="5">
        <v>23.75</v>
      </c>
      <c r="J18" s="22">
        <v>38412</v>
      </c>
    </row>
    <row r="19" spans="1:10" x14ac:dyDescent="0.25">
      <c r="A19" s="15">
        <v>17</v>
      </c>
      <c r="B19" s="13" t="s">
        <v>80</v>
      </c>
      <c r="C19" s="4" t="s">
        <v>83</v>
      </c>
      <c r="D19" s="4" t="s">
        <v>82</v>
      </c>
      <c r="E19" s="4" t="s">
        <v>14</v>
      </c>
      <c r="F19" s="4">
        <v>15</v>
      </c>
      <c r="G19" s="4">
        <v>1250</v>
      </c>
      <c r="H19" s="4" t="s">
        <v>12</v>
      </c>
      <c r="I19" s="5">
        <v>18.75</v>
      </c>
      <c r="J19" s="22">
        <v>38412</v>
      </c>
    </row>
    <row r="20" spans="1:10" x14ac:dyDescent="0.25">
      <c r="A20" s="15">
        <v>18</v>
      </c>
      <c r="B20" s="13" t="s">
        <v>87</v>
      </c>
      <c r="C20" s="4" t="s">
        <v>31</v>
      </c>
      <c r="D20" s="4" t="s">
        <v>31</v>
      </c>
      <c r="E20" s="4" t="s">
        <v>28</v>
      </c>
      <c r="F20" s="4">
        <v>40</v>
      </c>
      <c r="G20" s="4">
        <v>600</v>
      </c>
      <c r="H20" s="4" t="s">
        <v>22</v>
      </c>
      <c r="I20" s="5">
        <v>24</v>
      </c>
      <c r="J20" s="22">
        <v>38047</v>
      </c>
    </row>
    <row r="21" spans="1:10" ht="25.5" x14ac:dyDescent="0.25">
      <c r="A21" s="15">
        <v>19</v>
      </c>
      <c r="B21" s="13" t="s">
        <v>90</v>
      </c>
      <c r="C21" s="4" t="s">
        <v>55</v>
      </c>
      <c r="D21" s="4" t="s">
        <v>91</v>
      </c>
      <c r="E21" s="4" t="s">
        <v>11</v>
      </c>
      <c r="F21" s="4">
        <v>25</v>
      </c>
      <c r="G21" s="4">
        <v>1500</v>
      </c>
      <c r="H21" s="4" t="s">
        <v>12</v>
      </c>
      <c r="I21" s="5">
        <v>37.5</v>
      </c>
      <c r="J21" s="22">
        <v>39508</v>
      </c>
    </row>
    <row r="22" spans="1:10" x14ac:dyDescent="0.25">
      <c r="A22" s="16">
        <v>20</v>
      </c>
      <c r="B22" s="13" t="s">
        <v>95</v>
      </c>
      <c r="C22" s="4" t="s">
        <v>96</v>
      </c>
      <c r="D22" s="4" t="s">
        <v>97</v>
      </c>
      <c r="E22" s="4" t="s">
        <v>98</v>
      </c>
      <c r="F22" s="4">
        <v>12</v>
      </c>
      <c r="G22" s="4">
        <v>1500</v>
      </c>
      <c r="H22" s="4" t="s">
        <v>12</v>
      </c>
      <c r="I22" s="5">
        <v>18</v>
      </c>
      <c r="J22" s="22">
        <v>39508</v>
      </c>
    </row>
    <row r="23" spans="1:10" x14ac:dyDescent="0.25">
      <c r="A23" s="15">
        <v>21</v>
      </c>
      <c r="B23" s="13" t="s">
        <v>99</v>
      </c>
      <c r="C23" s="4" t="s">
        <v>100</v>
      </c>
      <c r="D23" s="4" t="s">
        <v>101</v>
      </c>
      <c r="E23" s="4" t="s">
        <v>19</v>
      </c>
      <c r="F23" s="4">
        <v>34</v>
      </c>
      <c r="G23" s="4">
        <v>750</v>
      </c>
      <c r="H23" s="4" t="s">
        <v>102</v>
      </c>
      <c r="I23" s="5">
        <v>25.5</v>
      </c>
      <c r="J23" s="22">
        <v>38231</v>
      </c>
    </row>
    <row r="24" spans="1:10" x14ac:dyDescent="0.25">
      <c r="A24" s="15">
        <v>22</v>
      </c>
      <c r="B24" s="13" t="s">
        <v>103</v>
      </c>
      <c r="C24" s="4" t="s">
        <v>104</v>
      </c>
      <c r="D24" s="4" t="s">
        <v>51</v>
      </c>
      <c r="E24" s="4" t="s">
        <v>19</v>
      </c>
      <c r="F24" s="4">
        <v>16</v>
      </c>
      <c r="G24" s="4">
        <v>1250</v>
      </c>
      <c r="H24" s="4" t="s">
        <v>12</v>
      </c>
      <c r="I24" s="5">
        <v>20</v>
      </c>
      <c r="J24" s="22">
        <v>38777</v>
      </c>
    </row>
    <row r="25" spans="1:10" ht="15.75" thickBot="1" x14ac:dyDescent="0.3">
      <c r="A25" s="17">
        <v>23</v>
      </c>
      <c r="B25" s="14" t="s">
        <v>108</v>
      </c>
      <c r="C25" s="6" t="s">
        <v>109</v>
      </c>
      <c r="D25" s="6" t="s">
        <v>40</v>
      </c>
      <c r="E25" s="6" t="s">
        <v>14</v>
      </c>
      <c r="F25" s="6">
        <v>24</v>
      </c>
      <c r="G25" s="6">
        <v>1250</v>
      </c>
      <c r="H25" s="6" t="s">
        <v>12</v>
      </c>
      <c r="I25" s="7">
        <v>30</v>
      </c>
      <c r="J25" s="23">
        <v>39142</v>
      </c>
    </row>
    <row r="28" spans="1:10" x14ac:dyDescent="0.25">
      <c r="B28" s="18" t="s">
        <v>111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showGridLines="0" workbookViewId="0">
      <selection activeCell="C2" sqref="C2:D2"/>
    </sheetView>
  </sheetViews>
  <sheetFormatPr defaultRowHeight="15" x14ac:dyDescent="0.25"/>
  <sheetData>
    <row r="2" spans="2:6" ht="16.5" x14ac:dyDescent="0.3">
      <c r="C2" s="32" t="s">
        <v>114</v>
      </c>
      <c r="D2" s="25">
        <f>Nall!D1</f>
        <v>26</v>
      </c>
    </row>
    <row r="4" spans="2:6" ht="16.5" x14ac:dyDescent="0.3">
      <c r="B4" s="1"/>
      <c r="C4" s="24" t="s">
        <v>113</v>
      </c>
      <c r="D4" s="25">
        <f>Ndiff!D1</f>
        <v>23</v>
      </c>
      <c r="E4" s="1"/>
      <c r="F4" s="1" t="s">
        <v>120</v>
      </c>
    </row>
    <row r="5" spans="2:6" x14ac:dyDescent="0.25">
      <c r="B5" s="1"/>
      <c r="C5" s="1"/>
      <c r="D5" s="1"/>
      <c r="E5" s="1"/>
      <c r="F5" s="1" t="s">
        <v>121</v>
      </c>
    </row>
    <row r="6" spans="2:6" s="1" customFormat="1" ht="15.75" thickBot="1" x14ac:dyDescent="0.3"/>
    <row r="7" spans="2:6" ht="17.25" thickBot="1" x14ac:dyDescent="0.35">
      <c r="B7" s="1"/>
      <c r="C7" s="26" t="s">
        <v>114</v>
      </c>
      <c r="D7" s="27" t="s">
        <v>115</v>
      </c>
      <c r="E7" s="28" t="s">
        <v>113</v>
      </c>
    </row>
    <row r="8" spans="2:6" x14ac:dyDescent="0.25">
      <c r="B8" s="29" t="s">
        <v>116</v>
      </c>
      <c r="C8" s="1">
        <f>D2-D4</f>
        <v>3</v>
      </c>
      <c r="D8" s="1"/>
      <c r="E8" s="1"/>
    </row>
    <row r="9" spans="2:6" ht="15.75" thickBot="1" x14ac:dyDescent="0.3">
      <c r="B9" s="1"/>
      <c r="C9" s="1"/>
      <c r="D9" s="1"/>
      <c r="E9" s="1"/>
    </row>
    <row r="10" spans="2:6" ht="15.75" thickBot="1" x14ac:dyDescent="0.3">
      <c r="B10" s="1"/>
      <c r="C10" s="30" t="s">
        <v>117</v>
      </c>
      <c r="D10" s="31"/>
      <c r="E10" s="1"/>
    </row>
    <row r="11" spans="2:6" x14ac:dyDescent="0.25">
      <c r="B11" s="1"/>
      <c r="C11" s="1"/>
      <c r="D11" s="1"/>
      <c r="E11" s="1"/>
    </row>
    <row r="12" spans="2:6" x14ac:dyDescent="0.25">
      <c r="B12" s="29" t="s">
        <v>116</v>
      </c>
      <c r="C12" s="1">
        <f>(1-D4/D2)</f>
        <v>0.11538461538461542</v>
      </c>
      <c r="D12" s="1"/>
      <c r="E12" s="1"/>
    </row>
    <row r="17" spans="3:9" x14ac:dyDescent="0.25">
      <c r="C17" s="1"/>
      <c r="D17" s="1"/>
      <c r="E17" s="1"/>
      <c r="F17" s="1"/>
      <c r="G17" s="1"/>
      <c r="H17" s="1"/>
      <c r="I17" s="1"/>
    </row>
    <row r="18" spans="3:9" x14ac:dyDescent="0.25">
      <c r="C18" s="1"/>
      <c r="D18" s="1"/>
      <c r="E18" s="1"/>
      <c r="F18" s="1"/>
      <c r="G18" s="1"/>
      <c r="H18" s="1"/>
      <c r="I1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Nall</vt:lpstr>
      <vt:lpstr>Ndiff</vt:lpstr>
      <vt:lpstr>Final Analysis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admin7</dc:creator>
  <cp:lastModifiedBy>Ashok Gautam</cp:lastModifiedBy>
  <dcterms:created xsi:type="dcterms:W3CDTF">2012-07-13T09:48:11Z</dcterms:created>
  <dcterms:modified xsi:type="dcterms:W3CDTF">2012-09-19T11:09:10Z</dcterms:modified>
</cp:coreProperties>
</file>